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2390" windowHeight="9315" activeTab="0"/>
  </bookViews>
  <sheets>
    <sheet name="2011_ПР14-20_Москва" sheetId="1" r:id="rId1"/>
    <sheet name="2008_ПР и ВС_Пенза1" sheetId="2" state="hidden" r:id="rId2"/>
    <sheet name="Рассчёт" sheetId="3" r:id="rId3"/>
  </sheets>
  <definedNames>
    <definedName name="_xlnm.Print_Area" localSheetId="0">'2011_ПР14-20_Москва'!$A$1:$G$106</definedName>
  </definedNames>
  <calcPr fullCalcOnLoad="1"/>
</workbook>
</file>

<file path=xl/sharedStrings.xml><?xml version="1.0" encoding="utf-8"?>
<sst xmlns="http://schemas.openxmlformats.org/spreadsheetml/2006/main" count="461" uniqueCount="310">
  <si>
    <t>Дата</t>
  </si>
  <si>
    <t>Время</t>
  </si>
  <si>
    <t>Мероприятие</t>
  </si>
  <si>
    <t>Пол</t>
  </si>
  <si>
    <t>Группа</t>
  </si>
  <si>
    <t>Категория</t>
  </si>
  <si>
    <t>Муж</t>
  </si>
  <si>
    <t>Жен</t>
  </si>
  <si>
    <t>Ката инд.</t>
  </si>
  <si>
    <t>Кумитэ</t>
  </si>
  <si>
    <t>Награждение</t>
  </si>
  <si>
    <t>Финал Кумитэ</t>
  </si>
  <si>
    <t>Закрытие</t>
  </si>
  <si>
    <t>Медосмотр и Взвешивание</t>
  </si>
  <si>
    <t>Жеребьёвка</t>
  </si>
  <si>
    <t>Приезд команд-участниц</t>
  </si>
  <si>
    <t>Ката Ж</t>
  </si>
  <si>
    <t>Ката М</t>
  </si>
  <si>
    <t>Куми Ж 53</t>
  </si>
  <si>
    <t>Куми Ж 60</t>
  </si>
  <si>
    <t>Куми Ж 60+</t>
  </si>
  <si>
    <t>Куми М 60</t>
  </si>
  <si>
    <t>Куми М 65</t>
  </si>
  <si>
    <t>Куми М 70</t>
  </si>
  <si>
    <t>Куми М 75</t>
  </si>
  <si>
    <t>Куми М 80</t>
  </si>
  <si>
    <t>Куми М 80+</t>
  </si>
  <si>
    <t>А</t>
  </si>
  <si>
    <t>Ж/М</t>
  </si>
  <si>
    <t>Площ.</t>
  </si>
  <si>
    <t>Вид программы</t>
  </si>
  <si>
    <t>Площадка А</t>
  </si>
  <si>
    <t>Уч-ков</t>
  </si>
  <si>
    <t>Боёв пр.</t>
  </si>
  <si>
    <t>Финал</t>
  </si>
  <si>
    <t>Площадка В</t>
  </si>
  <si>
    <t>Площадка С</t>
  </si>
  <si>
    <t>Площадка Д</t>
  </si>
  <si>
    <t>В</t>
  </si>
  <si>
    <t>10.00</t>
  </si>
  <si>
    <t>17.00</t>
  </si>
  <si>
    <t>Куми Мабс</t>
  </si>
  <si>
    <t>Куми Жабс</t>
  </si>
  <si>
    <t>Ката М ком</t>
  </si>
  <si>
    <t>Ката Ж ком</t>
  </si>
  <si>
    <t>11.42</t>
  </si>
  <si>
    <t>11.45</t>
  </si>
  <si>
    <t>14.00</t>
  </si>
  <si>
    <t>13.35</t>
  </si>
  <si>
    <t>14.30</t>
  </si>
  <si>
    <t>13.58</t>
  </si>
  <si>
    <t>а</t>
  </si>
  <si>
    <t>б</t>
  </si>
  <si>
    <t>Ката Ж (10.00)</t>
  </si>
  <si>
    <t>Куми Ж 60 (10.00)</t>
  </si>
  <si>
    <t>Куми М 75 (10.00)</t>
  </si>
  <si>
    <t>Ката Ж (11.42)</t>
  </si>
  <si>
    <t>Куми Ж 60 (11.42)</t>
  </si>
  <si>
    <t>Куми М 75 (11.42)</t>
  </si>
  <si>
    <t>Куми Ж 60 (11.45)</t>
  </si>
  <si>
    <t>Куми М 75 (11.45)</t>
  </si>
  <si>
    <t>12.24</t>
  </si>
  <si>
    <t>Куми Ж 60 (12.24)</t>
  </si>
  <si>
    <t>Куми Ж 60+ (12.25)</t>
  </si>
  <si>
    <t>12.25</t>
  </si>
  <si>
    <t>Куми М 75 (12.24)</t>
  </si>
  <si>
    <t>Куми М 75 (12.25)</t>
  </si>
  <si>
    <t>Куми М 80+ (12.25)</t>
  </si>
  <si>
    <t>Куми М 80 (12.25)</t>
  </si>
  <si>
    <t>Куми Ж 60+ (10.00)</t>
  </si>
  <si>
    <t>Куми Ж 60+ (11.42)</t>
  </si>
  <si>
    <t>Ката М (11.45)</t>
  </si>
  <si>
    <t>Куми Ж 60+ (12.24)</t>
  </si>
  <si>
    <t>Ката М (12.24)</t>
  </si>
  <si>
    <t>Ката М (12.25)</t>
  </si>
  <si>
    <t>13.31</t>
  </si>
  <si>
    <t>Ката М (13.31)</t>
  </si>
  <si>
    <t>Куми М 80 (13.31)</t>
  </si>
  <si>
    <t>Куми М 80+ (13.31)</t>
  </si>
  <si>
    <t>Куми М 75 (13.31)</t>
  </si>
  <si>
    <t>Ката Ж ком (13.35)</t>
  </si>
  <si>
    <t>Куми М 80 (13.35)</t>
  </si>
  <si>
    <t>Куми М 80+ (13.35)</t>
  </si>
  <si>
    <t>Куми М 75 (13.35)</t>
  </si>
  <si>
    <t>Куми М 75 (13.58)</t>
  </si>
  <si>
    <t>Ката Ж ком (13.58)</t>
  </si>
  <si>
    <t>Ката М ком (14.00)</t>
  </si>
  <si>
    <t>Куми М 80 (13.58)</t>
  </si>
  <si>
    <t>Куми М 80+ (13.58)</t>
  </si>
  <si>
    <t>Куми М 80В (14.00)</t>
  </si>
  <si>
    <t>Куми М 80А (14.00)</t>
  </si>
  <si>
    <t>Куми М 80+А (14.00)</t>
  </si>
  <si>
    <t>Куми М 80+В (14.00)</t>
  </si>
  <si>
    <t>14.28</t>
  </si>
  <si>
    <t>Куми М 80В (14.28)</t>
  </si>
  <si>
    <t>Куми М 80А (14.28)</t>
  </si>
  <si>
    <t>Куми М 80+А (14.28)</t>
  </si>
  <si>
    <t>Куми М 80+В (14.28)</t>
  </si>
  <si>
    <t>Куми М 80У (14.30)</t>
  </si>
  <si>
    <t>Куми М 80+У (14.30)</t>
  </si>
  <si>
    <t>Куми М 80 (15.12)</t>
  </si>
  <si>
    <t>Куми М 80+ (15.12)</t>
  </si>
  <si>
    <t>Кута М ком (14.54)</t>
  </si>
  <si>
    <t>14.54</t>
  </si>
  <si>
    <t>Куми М 80У (14.54)</t>
  </si>
  <si>
    <t>Куми М 80+У (14.54)</t>
  </si>
  <si>
    <t>15.12</t>
  </si>
  <si>
    <t>16.00</t>
  </si>
  <si>
    <t>16.10</t>
  </si>
  <si>
    <t>Ката Ж и М</t>
  </si>
  <si>
    <t>16.20</t>
  </si>
  <si>
    <t>Ката ком Ж и М</t>
  </si>
  <si>
    <t>Ж60 и Ж60+</t>
  </si>
  <si>
    <t>М75; М80; М80+</t>
  </si>
  <si>
    <t>16.45</t>
  </si>
  <si>
    <t>Собрание</t>
  </si>
  <si>
    <t>Окончание 1 дня</t>
  </si>
  <si>
    <t>ф</t>
  </si>
  <si>
    <t>у</t>
  </si>
  <si>
    <t>10.54</t>
  </si>
  <si>
    <t>10.55</t>
  </si>
  <si>
    <t>11.30</t>
  </si>
  <si>
    <t>Ж 53А (10.00)</t>
  </si>
  <si>
    <t>Ж 53А (10.54)</t>
  </si>
  <si>
    <t>Ж 53Ут (10.55)</t>
  </si>
  <si>
    <t>Ж 53 (11.30)</t>
  </si>
  <si>
    <t>Ж 53В (10.00)</t>
  </si>
  <si>
    <t>Ж 53В (10.54)</t>
  </si>
  <si>
    <t>Ж АбсА (10.00)</t>
  </si>
  <si>
    <t>Ж АбсА (10.54)</t>
  </si>
  <si>
    <t>Ж АбсВ (10.00)</t>
  </si>
  <si>
    <t>Ж АбсВ (10.54)</t>
  </si>
  <si>
    <t>Ж АбсУт (10.55)</t>
  </si>
  <si>
    <t>Ж Абс (11.30)</t>
  </si>
  <si>
    <t>М 65А (10.55)</t>
  </si>
  <si>
    <t>М 65В (10.55)</t>
  </si>
  <si>
    <t>М 60А (11.30)</t>
  </si>
  <si>
    <t>М 60В (11.30)</t>
  </si>
  <si>
    <t>12.40</t>
  </si>
  <si>
    <t>М 60А (12.40)</t>
  </si>
  <si>
    <t>м 60В (12.40)</t>
  </si>
  <si>
    <t>М 65А (11.30)</t>
  </si>
  <si>
    <t>М 65В (11.30)</t>
  </si>
  <si>
    <t>М 65А (12.40)</t>
  </si>
  <si>
    <t>М 65В (12.40)</t>
  </si>
  <si>
    <t>12.54</t>
  </si>
  <si>
    <t>М 60А (12.54)</t>
  </si>
  <si>
    <t>м 60В (12.54)</t>
  </si>
  <si>
    <t>12.55</t>
  </si>
  <si>
    <t>М 65Ут (12.40)</t>
  </si>
  <si>
    <t>М 65Ут (12.54)</t>
  </si>
  <si>
    <t>М 65Ут (12.55)</t>
  </si>
  <si>
    <t>М 60Ут (12.55)</t>
  </si>
  <si>
    <t>13.37</t>
  </si>
  <si>
    <t>М 60 (13.37)</t>
  </si>
  <si>
    <t>М 70А (12.55)</t>
  </si>
  <si>
    <t>М 70В (12.55)</t>
  </si>
  <si>
    <t>М 65 (13.23)</t>
  </si>
  <si>
    <t>13.23</t>
  </si>
  <si>
    <t>М 60Ут (13.23)</t>
  </si>
  <si>
    <t>М 70А (13.23)</t>
  </si>
  <si>
    <t>М 70В (13.23)</t>
  </si>
  <si>
    <t>13.40</t>
  </si>
  <si>
    <t>М АбсА (13.40)</t>
  </si>
  <si>
    <t>М АбсВ (13.40)</t>
  </si>
  <si>
    <t>М 70А (13.37)</t>
  </si>
  <si>
    <t>М 70А (13.40)</t>
  </si>
  <si>
    <t>М 70В (13.37)</t>
  </si>
  <si>
    <t>М 70В (13.40)</t>
  </si>
  <si>
    <t>14.36</t>
  </si>
  <si>
    <t>М 70А (14.36)</t>
  </si>
  <si>
    <t>М 70В (14.36)</t>
  </si>
  <si>
    <t>М 70Ут (14.40)</t>
  </si>
  <si>
    <t>14.40</t>
  </si>
  <si>
    <t>М АбсА (14.36)</t>
  </si>
  <si>
    <t>М АбсА (14.40)</t>
  </si>
  <si>
    <t>М АбсВ (14.36)</t>
  </si>
  <si>
    <t>М АбсВ (14.40)</t>
  </si>
  <si>
    <t>15.18</t>
  </si>
  <si>
    <t>М АбсА (15.18)</t>
  </si>
  <si>
    <t>М АбсВ (15.18)</t>
  </si>
  <si>
    <t>М 70Ут (15.18)</t>
  </si>
  <si>
    <t>М 70 (15.22)</t>
  </si>
  <si>
    <t>15.22</t>
  </si>
  <si>
    <t>М АбсУт (15.18)</t>
  </si>
  <si>
    <t>М АбсУт (15.22)</t>
  </si>
  <si>
    <t>15.57</t>
  </si>
  <si>
    <t>М Абс (15.57)</t>
  </si>
  <si>
    <t>Ж 53; Ж Абс</t>
  </si>
  <si>
    <t>М 60; М 65</t>
  </si>
  <si>
    <t>16.35</t>
  </si>
  <si>
    <t>М 70; М Абс</t>
  </si>
  <si>
    <t>17.10</t>
  </si>
  <si>
    <t>17.20</t>
  </si>
  <si>
    <t>17.40</t>
  </si>
  <si>
    <t>Предварительные заявки:</t>
  </si>
  <si>
    <t>Пошлина на протест - 1000 руб.</t>
  </si>
  <si>
    <t>На Открытии необходимо присутствие не более 5 спортсменов в каратэги от каждой делегации.</t>
  </si>
  <si>
    <t>Подготовка открытия</t>
  </si>
  <si>
    <t>17.30</t>
  </si>
  <si>
    <t>17.55</t>
  </si>
  <si>
    <t>18.05</t>
  </si>
  <si>
    <t>18.25</t>
  </si>
  <si>
    <t>18.40</t>
  </si>
  <si>
    <t>19.10</t>
  </si>
  <si>
    <t>15.15</t>
  </si>
  <si>
    <r>
      <t>Подгот.</t>
    </r>
    <r>
      <rPr>
        <b/>
        <sz val="12"/>
        <color indexed="10"/>
        <rFont val="Times New Roman"/>
        <family val="1"/>
      </rPr>
      <t xml:space="preserve"> Открытие</t>
    </r>
  </si>
  <si>
    <t>На награждение спортсмены должны выходить в каратэги.</t>
  </si>
  <si>
    <t>На Мандатной комиссии судьи обязаны зарегистрироваться и сдать судейские книжки представителю Судейского комитета.</t>
  </si>
  <si>
    <t xml:space="preserve">Финал Кумитэ </t>
  </si>
  <si>
    <t xml:space="preserve">Кумитэ </t>
  </si>
  <si>
    <t xml:space="preserve">Награждение </t>
  </si>
  <si>
    <t>до 60 кг</t>
  </si>
  <si>
    <t>20.00-20.30</t>
  </si>
  <si>
    <t>Отсутствие судьи: штрафные санкции - 2000 руб. за каждого отсутствующего судью.</t>
  </si>
  <si>
    <t>Мандатная комиссия</t>
  </si>
  <si>
    <t>Брифинг судейской коллегии</t>
  </si>
  <si>
    <t>9.00-9.30</t>
  </si>
  <si>
    <t>до 55 кг</t>
  </si>
  <si>
    <t>до 61 кг</t>
  </si>
  <si>
    <t>до 68 кг</t>
  </si>
  <si>
    <t>Подведение итогов соревнований/фотографирование участников</t>
  </si>
  <si>
    <t>9.35-9.50</t>
  </si>
  <si>
    <t>18.30-19.00</t>
  </si>
  <si>
    <r>
      <t>Первенство России 2009 года по каратэ среди юношей и девушек 14-20 лет</t>
    </r>
    <r>
      <rPr>
        <b/>
        <sz val="12"/>
        <rFont val="Times New Roman"/>
        <family val="1"/>
      </rPr>
      <t xml:space="preserve">
г. Тула 03-06 декабря 2009 г.</t>
    </r>
  </si>
  <si>
    <t xml:space="preserve">Общее руководство: </t>
  </si>
  <si>
    <t>Главный судья - С.В.Соколовский, судья Международной категории</t>
  </si>
  <si>
    <t>Судьи должны представить на мандатную комиссию следующие документы:
1. Копия судейской книжки.
2. Копия паспорта с пропиской.
3. Копия ИНН.
4. Копия свидетельства государственного пенсионного страхования.</t>
  </si>
  <si>
    <t>14.00-18.00</t>
  </si>
  <si>
    <t>Главный секретарь - С. Ли, судья Всероссийской категории</t>
  </si>
  <si>
    <t>Количество площадок - 4</t>
  </si>
  <si>
    <t>К региональным федерациям, подавшим заявки позже 20 ноября будут применены штрафные санкции согласно решению Президиума от 16 мая 2008 г.</t>
  </si>
  <si>
    <t xml:space="preserve">Инспектор - </t>
  </si>
  <si>
    <t>Регламент проведения (12-13.03.2011 г.)</t>
  </si>
  <si>
    <r>
      <t xml:space="preserve">11.03.2011 </t>
    </r>
    <r>
      <rPr>
        <b/>
        <sz val="12"/>
        <color indexed="60"/>
        <rFont val="Times New Roman"/>
        <family val="1"/>
      </rPr>
      <t>пятница</t>
    </r>
  </si>
  <si>
    <t>12.03.2011суббота</t>
  </si>
  <si>
    <t>Возраст спортсменов определяется на</t>
  </si>
  <si>
    <t xml:space="preserve">Квота в кумитэ 2 человека, в категориях ката квота отменена. Вне квоты допускаются победители и призёры Чемпионата РФ 2010 года </t>
  </si>
  <si>
    <t xml:space="preserve">Предварительные заявки принимаются до 01 марта 2011 г. e-mail: swetalia@mail.ru,  </t>
  </si>
  <si>
    <r>
      <t xml:space="preserve">Допускаются спортсмены со спортивной квалификацией </t>
    </r>
    <r>
      <rPr>
        <b/>
        <sz val="12"/>
        <color indexed="10"/>
        <rFont val="Times New Roman"/>
        <family val="1"/>
      </rPr>
      <t>не ниже  спортивного разряда</t>
    </r>
    <r>
      <rPr>
        <sz val="12"/>
        <rFont val="Times New Roman"/>
        <family val="1"/>
      </rPr>
      <t xml:space="preserve">. </t>
    </r>
    <r>
      <rPr>
        <b/>
        <u val="single"/>
        <sz val="12"/>
        <rFont val="Times New Roman"/>
        <family val="1"/>
      </rPr>
      <t>Спортсмены без спортивной квалификации - не допускаются.</t>
    </r>
  </si>
  <si>
    <t xml:space="preserve">Мандатная комиссия работает 11 марта (пятница) 2011 г с 14.00 до 18.00:                                     </t>
  </si>
  <si>
    <t>Адрес: г.Москва, Варшавское шоссе,118-а.Холл второго этажа Московского Центра Боевых Искусств.</t>
  </si>
  <si>
    <t>Председатель мандатной комиссии:  - главный судья соревнований</t>
  </si>
  <si>
    <r>
      <t xml:space="preserve">ВНИМАНИЕ! Возможна заочная регистрация спортсменов и команд.
Для этого </t>
    </r>
    <r>
      <rPr>
        <b/>
        <sz val="12"/>
        <color indexed="10"/>
        <rFont val="Times New Roman"/>
        <family val="1"/>
      </rPr>
      <t>до 01 марта</t>
    </r>
    <r>
      <rPr>
        <sz val="12"/>
        <rFont val="Times New Roman"/>
        <family val="1"/>
      </rPr>
      <t xml:space="preserve"> 2011 г. на адрес swetalia@mail.ru необходимо прислать:
1. Заявка по утверждённой форме.
2. Паспорта, или свидетельства о рождении спортсменов (е-копии).
3. Классификационные книжки спортсменов (е-копии).</t>
    </r>
  </si>
  <si>
    <t xml:space="preserve">Оргкомитет: Председатель - 
Члены: ____
____
e-mail: </t>
  </si>
  <si>
    <t>Комендант соревнований -</t>
  </si>
  <si>
    <r>
      <t xml:space="preserve">Чемпионат России 2011 года по каратэ среди взрослых
</t>
    </r>
    <r>
      <rPr>
        <b/>
        <sz val="11"/>
        <rFont val="Times New Roman"/>
        <family val="1"/>
      </rPr>
      <t>Отбор на</t>
    </r>
  </si>
  <si>
    <t>до 50 кг; до 55 кг; до 61 кг</t>
  </si>
  <si>
    <t>до 60 кг; до 67 кг; до 84 кг</t>
  </si>
  <si>
    <t>9.30-10.00</t>
  </si>
  <si>
    <t>до 68 кг; св. 68 кг</t>
  </si>
  <si>
    <t>до 75 кг; св.84 кг</t>
  </si>
  <si>
    <t>10.35-10.50</t>
  </si>
  <si>
    <t>10.00-10.20</t>
  </si>
  <si>
    <t>10.05-10.30</t>
  </si>
  <si>
    <t>10.20-10.50</t>
  </si>
  <si>
    <t>10.55-11.20</t>
  </si>
  <si>
    <t>ст.18 лет</t>
  </si>
  <si>
    <t>до 50 кг</t>
  </si>
  <si>
    <t>до 67 кг</t>
  </si>
  <si>
    <t>до 84 кг</t>
  </si>
  <si>
    <t>15.45</t>
  </si>
  <si>
    <t>Финал Ката инд.</t>
  </si>
  <si>
    <t>Открытие Чемпионата</t>
  </si>
  <si>
    <t>св. 68 кг</t>
  </si>
  <si>
    <t>до 75 кг</t>
  </si>
  <si>
    <t>св.84 кг</t>
  </si>
  <si>
    <t>Закрытие Чемпионата</t>
  </si>
  <si>
    <r>
      <t xml:space="preserve">13.03.2011 </t>
    </r>
    <r>
      <rPr>
        <b/>
        <sz val="12"/>
        <color indexed="12"/>
        <rFont val="Times New Roman"/>
        <family val="1"/>
      </rPr>
      <t>воскресенье</t>
    </r>
  </si>
  <si>
    <t>Количество площадок - 3</t>
  </si>
  <si>
    <t>Подведение итогов первого дня соревнований</t>
  </si>
  <si>
    <t>16.00-16.30</t>
  </si>
  <si>
    <t>Главный секретарь - С.А. Ли, судья Всероссийской категории</t>
  </si>
  <si>
    <r>
      <t>Предварительные заявки принимаются до</t>
    </r>
    <r>
      <rPr>
        <b/>
        <sz val="12"/>
        <color indexed="10"/>
        <rFont val="Times New Roman"/>
        <family val="1"/>
      </rPr>
      <t xml:space="preserve"> 01 марта 2011 </t>
    </r>
    <r>
      <rPr>
        <sz val="12"/>
        <rFont val="Times New Roman"/>
        <family val="1"/>
      </rPr>
      <t xml:space="preserve">г. e-mail: </t>
    </r>
    <r>
      <rPr>
        <b/>
        <sz val="12"/>
        <color indexed="10"/>
        <rFont val="Times New Roman"/>
        <family val="1"/>
      </rPr>
      <t>swetalia@mail.ru</t>
    </r>
  </si>
  <si>
    <t>10.30-</t>
  </si>
  <si>
    <t>15.00</t>
  </si>
  <si>
    <t>16.30</t>
  </si>
  <si>
    <t>Возраст спортсменов определяется на 6 мая 2011 года.</t>
  </si>
  <si>
    <t>Председатель мандатной комиссии:  - Соколовский С. В.</t>
  </si>
  <si>
    <t>Пошлина на протест - 2000 руб.</t>
  </si>
  <si>
    <t xml:space="preserve">Проезд: ст. метро Чертановская, авт. 671, ст. метро Пражская, Южная, авт. 147, 275 </t>
  </si>
  <si>
    <t xml:space="preserve"> остановка «Торговый центр»</t>
  </si>
  <si>
    <t>Адрес спортивной арены: г. Москва, Варшавское шоссе,118-а. Московский Центр Боевых Искусств</t>
  </si>
  <si>
    <t>Брифинг руководителей делегаций</t>
  </si>
  <si>
    <t>Регистрационный взнос:</t>
  </si>
  <si>
    <t>Чемпионат России по каратэ 
(спортивное мероприятие в ЕКП на 2011г. №  28325)</t>
  </si>
  <si>
    <t>Ката -группа</t>
  </si>
  <si>
    <t>Финал Ката -группа</t>
  </si>
  <si>
    <t>Адрес спортивной арены: г. Москва, Варшавское шоссе,118, корп.1                                                        Московский Центр Боевых Искусств</t>
  </si>
  <si>
    <t>Жеребьёвка ката инд.; ката-группа</t>
  </si>
  <si>
    <t>Стоимость проживания: 1100 рублей в сутки на одного человека при размещении                                                                                                        в 2-х местном номере (в стоимость входит завтрак- шведский стол)</t>
  </si>
  <si>
    <t xml:space="preserve">Инспектор - С.В.Казанцев </t>
  </si>
  <si>
    <t xml:space="preserve">Комендант соревнований - В.Юдин </t>
  </si>
  <si>
    <t>На Открытии Чемпионата необходимо присутствие не более 5 спортсменов в каратэги                                                                                                   от каждой делегации.</t>
  </si>
  <si>
    <t>Ответственный за размещение - Валентина Романова 
Справки по тел: 8 906 794-54-61</t>
  </si>
  <si>
    <r>
      <t xml:space="preserve">К участию в соревнованиях допускаются спортсмены со спортивной квалификацией   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>не ниже 1 спортивного разряда</t>
    </r>
    <r>
      <rPr>
        <sz val="12"/>
        <rFont val="Times New Roman"/>
        <family val="1"/>
      </rPr>
      <t xml:space="preserve">.                                                                                                                                                                                                  </t>
    </r>
  </si>
  <si>
    <r>
      <t>ВНИМАНИЕ! Возможна заочная регистрация участников соревнований.</t>
    </r>
    <r>
      <rPr>
        <sz val="12"/>
        <rFont val="Times New Roman"/>
        <family val="1"/>
      </rPr>
      <t xml:space="preserve">
Для этого </t>
    </r>
    <r>
      <rPr>
        <b/>
        <sz val="12"/>
        <color indexed="10"/>
        <rFont val="Times New Roman"/>
        <family val="1"/>
      </rPr>
      <t>до 01 марта 2011 г</t>
    </r>
    <r>
      <rPr>
        <sz val="12"/>
        <rFont val="Times New Roman"/>
        <family val="1"/>
      </rPr>
      <t>. на адрес swetalia@mail.ru необходимо прислать:
1. Заявка по утверждённой форме.
2. Паспорта спортсменов (е-копии).
3. Классификационные книжки спортсменов (е-копии).</t>
    </r>
  </si>
  <si>
    <t>Ката, Кумитэ - 600 руб.</t>
  </si>
  <si>
    <t>Ката-группа - 600 руб.</t>
  </si>
  <si>
    <t>Внимание представителей! Жеребьёвка всех категорий - Очная.</t>
  </si>
  <si>
    <t>Судьи должны представить на мандатную комиссию следующие документы:
1. Копию судейской книжки.
2. Копию паспорта с пропиской.
3. Копию ИНН.
4. Копию свидетельства государственного пенсионного страхования.</t>
  </si>
  <si>
    <t xml:space="preserve">Мандатная комиссия работает 11 марта (пятница) 2011 г с 14.00 до 18.00:    </t>
  </si>
  <si>
    <t>Адрес: г.Москва, Варшавское шоссе, д.118, корп.1 Холл второго этажа МЦБИ</t>
  </si>
  <si>
    <t>Чемпионат России проводится в соответствии с Положением о межрегиональных и всероссийских официальных спортивных соревнованиях по каратэ на 2011 год.</t>
  </si>
  <si>
    <t>Главный врач - С.И. Зинин</t>
  </si>
  <si>
    <t>Предварительные заявки на судей подавать в судейский комитет до 01 марта 2011г.</t>
  </si>
  <si>
    <t xml:space="preserve">Размещение: Гостиница Катерина Парк                                                                                                          Адрес гостиницы: г. Москва, ул. Кировоградская , д.11                                                                                                                                                     Проезд: ст.метро Пражская (последний вагон из центра)                                                                                                                                                                                                           Бронирование гостиницы: заявки на размещение принимаются до 4 марта 2011г.                                                    на e-mail: karaterus@bk.ru по прилагаемой форме ( Приложение1)
</t>
  </si>
  <si>
    <r>
      <t>К региональным федерациям, подавшим заявки позже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01 марта 2011г</t>
    </r>
    <r>
      <rPr>
        <sz val="12"/>
        <rFont val="Times New Roman"/>
        <family val="1"/>
      </rPr>
      <t xml:space="preserve">. будут применены                                                                                 </t>
    </r>
    <r>
      <rPr>
        <b/>
        <sz val="12"/>
        <color indexed="10"/>
        <rFont val="Times New Roman"/>
        <family val="1"/>
      </rPr>
      <t>штрафные санкции</t>
    </r>
    <r>
      <rPr>
        <sz val="12"/>
        <rFont val="Times New Roman"/>
        <family val="1"/>
      </rPr>
      <t xml:space="preserve"> (50% от стартого взноса)согласно решению Президиума от16 мая 2008 г. </t>
    </r>
  </si>
  <si>
    <r>
      <rPr>
        <b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Отбор на Чемпионат Европы (мужчины, женщины) 5-8 мая 2011г в Швейцарии</t>
    </r>
  </si>
  <si>
    <t>"УТВЕРЖДАЮ"                                                                                                                                                                                                               Президент                                                            Федерации каратэ России
Л.Л. Попов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</si>
</sst>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b/>
      <sz val="16"/>
      <color indexed="17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12"/>
      <color indexed="17"/>
      <name val="Times New Roman"/>
      <family val="1"/>
    </font>
    <font>
      <sz val="11"/>
      <color indexed="17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0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1"/>
      <name val="Times New Roman"/>
      <family val="1"/>
    </font>
    <font>
      <b/>
      <i/>
      <sz val="12"/>
      <color indexed="9"/>
      <name val="Times New Roman"/>
      <family val="1"/>
    </font>
    <font>
      <b/>
      <sz val="14"/>
      <color indexed="17"/>
      <name val="Times New Roman"/>
      <family val="1"/>
    </font>
    <font>
      <b/>
      <i/>
      <sz val="12"/>
      <color indexed="12"/>
      <name val="Times New Roman"/>
      <family val="1"/>
    </font>
    <font>
      <b/>
      <sz val="11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left" vertical="distributed"/>
    </xf>
    <xf numFmtId="0" fontId="10" fillId="0" borderId="10" xfId="0" applyFont="1" applyBorder="1" applyAlignment="1">
      <alignment vertical="distributed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vertical="distributed"/>
    </xf>
    <xf numFmtId="0" fontId="10" fillId="0" borderId="0" xfId="0" applyFont="1" applyBorder="1" applyAlignment="1">
      <alignment vertical="distributed"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distributed"/>
    </xf>
    <xf numFmtId="0" fontId="10" fillId="32" borderId="10" xfId="0" applyFont="1" applyFill="1" applyBorder="1" applyAlignment="1">
      <alignment/>
    </xf>
    <xf numFmtId="0" fontId="10" fillId="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distributed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49" fontId="9" fillId="0" borderId="10" xfId="0" applyNumberFormat="1" applyFont="1" applyBorder="1" applyAlignment="1">
      <alignment vertical="distributed"/>
    </xf>
    <xf numFmtId="0" fontId="8" fillId="0" borderId="0" xfId="0" applyFont="1" applyBorder="1" applyAlignment="1">
      <alignment vertical="distributed"/>
    </xf>
    <xf numFmtId="0" fontId="10" fillId="0" borderId="12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vertical="distributed"/>
    </xf>
    <xf numFmtId="0" fontId="10" fillId="0" borderId="12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3" borderId="15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10" fillId="4" borderId="15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10" fillId="10" borderId="10" xfId="0" applyFont="1" applyFill="1" applyBorder="1" applyAlignment="1">
      <alignment/>
    </xf>
    <xf numFmtId="0" fontId="10" fillId="1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distributed"/>
    </xf>
    <xf numFmtId="49" fontId="8" fillId="0" borderId="11" xfId="0" applyNumberFormat="1" applyFont="1" applyFill="1" applyBorder="1" applyAlignment="1">
      <alignment vertical="distributed"/>
    </xf>
    <xf numFmtId="49" fontId="8" fillId="0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11" fillId="1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vertical="distributed"/>
    </xf>
    <xf numFmtId="0" fontId="5" fillId="0" borderId="10" xfId="0" applyFont="1" applyBorder="1" applyAlignment="1">
      <alignment/>
    </xf>
    <xf numFmtId="0" fontId="2" fillId="3" borderId="15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49" fontId="9" fillId="0" borderId="0" xfId="0" applyNumberFormat="1" applyFont="1" applyAlignment="1">
      <alignment vertical="distributed"/>
    </xf>
    <xf numFmtId="17" fontId="11" fillId="3" borderId="10" xfId="0" applyNumberFormat="1" applyFont="1" applyFill="1" applyBorder="1" applyAlignment="1">
      <alignment/>
    </xf>
    <xf numFmtId="17" fontId="2" fillId="4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15" fillId="0" borderId="0" xfId="0" applyFont="1" applyAlignment="1">
      <alignment vertical="distributed"/>
    </xf>
    <xf numFmtId="0" fontId="4" fillId="0" borderId="10" xfId="0" applyFont="1" applyBorder="1" applyAlignment="1">
      <alignment horizontal="center"/>
    </xf>
    <xf numFmtId="0" fontId="15" fillId="0" borderId="10" xfId="0" applyFont="1" applyBorder="1" applyAlignment="1">
      <alignment vertical="distributed"/>
    </xf>
    <xf numFmtId="0" fontId="7" fillId="0" borderId="10" xfId="0" applyFont="1" applyFill="1" applyBorder="1" applyAlignment="1">
      <alignment vertical="distributed"/>
    </xf>
    <xf numFmtId="0" fontId="1" fillId="0" borderId="0" xfId="0" applyFont="1" applyFill="1" applyAlignment="1">
      <alignment vertical="distributed"/>
    </xf>
    <xf numFmtId="0" fontId="20" fillId="0" borderId="0" xfId="0" applyFont="1" applyAlignment="1">
      <alignment horizontal="center" vertical="distributed"/>
    </xf>
    <xf numFmtId="0" fontId="20" fillId="0" borderId="0" xfId="0" applyFont="1" applyFill="1" applyAlignment="1">
      <alignment horizontal="center" vertical="distributed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distributed"/>
    </xf>
    <xf numFmtId="0" fontId="1" fillId="0" borderId="16" xfId="0" applyFont="1" applyBorder="1" applyAlignment="1">
      <alignment horizontal="center" vertical="distributed"/>
    </xf>
    <xf numFmtId="0" fontId="15" fillId="0" borderId="16" xfId="0" applyFont="1" applyBorder="1" applyAlignment="1">
      <alignment horizontal="center" vertical="distributed"/>
    </xf>
    <xf numFmtId="0" fontId="1" fillId="0" borderId="0" xfId="0" applyFont="1" applyFill="1" applyAlignment="1">
      <alignment horizontal="justify" vertical="distributed"/>
    </xf>
    <xf numFmtId="0" fontId="7" fillId="0" borderId="10" xfId="0" applyFont="1" applyBorder="1" applyAlignment="1">
      <alignment vertical="distributed"/>
    </xf>
    <xf numFmtId="0" fontId="22" fillId="0" borderId="10" xfId="0" applyFont="1" applyBorder="1" applyAlignment="1">
      <alignment horizontal="left" vertical="distributed"/>
    </xf>
    <xf numFmtId="0" fontId="23" fillId="0" borderId="10" xfId="0" applyFont="1" applyBorder="1" applyAlignment="1">
      <alignment vertical="distributed"/>
    </xf>
    <xf numFmtId="0" fontId="22" fillId="0" borderId="10" xfId="0" applyFont="1" applyFill="1" applyBorder="1" applyAlignment="1">
      <alignment horizontal="left" vertical="distributed"/>
    </xf>
    <xf numFmtId="0" fontId="23" fillId="0" borderId="10" xfId="0" applyFont="1" applyFill="1" applyBorder="1" applyAlignment="1">
      <alignment vertical="distributed"/>
    </xf>
    <xf numFmtId="0" fontId="7" fillId="0" borderId="10" xfId="0" applyFont="1" applyBorder="1" applyAlignment="1">
      <alignment horizontal="left" vertical="distributed"/>
    </xf>
    <xf numFmtId="0" fontId="24" fillId="0" borderId="10" xfId="0" applyFont="1" applyFill="1" applyBorder="1" applyAlignment="1">
      <alignment horizontal="left" vertical="distributed"/>
    </xf>
    <xf numFmtId="0" fontId="25" fillId="0" borderId="10" xfId="0" applyFont="1" applyFill="1" applyBorder="1" applyAlignment="1">
      <alignment vertical="distributed"/>
    </xf>
    <xf numFmtId="0" fontId="24" fillId="0" borderId="10" xfId="0" applyFont="1" applyFill="1" applyBorder="1" applyAlignment="1">
      <alignment vertical="distributed"/>
    </xf>
    <xf numFmtId="0" fontId="6" fillId="0" borderId="10" xfId="0" applyFont="1" applyBorder="1" applyAlignment="1">
      <alignment horizontal="left" vertical="distributed"/>
    </xf>
    <xf numFmtId="0" fontId="1" fillId="0" borderId="0" xfId="0" applyFont="1" applyBorder="1" applyAlignment="1">
      <alignment horizontal="right" vertical="top"/>
    </xf>
    <xf numFmtId="0" fontId="29" fillId="0" borderId="10" xfId="0" applyFont="1" applyBorder="1" applyAlignment="1">
      <alignment vertical="distributed"/>
    </xf>
    <xf numFmtId="0" fontId="29" fillId="0" borderId="10" xfId="0" applyFont="1" applyFill="1" applyBorder="1" applyAlignment="1">
      <alignment vertical="distributed"/>
    </xf>
    <xf numFmtId="0" fontId="29" fillId="0" borderId="17" xfId="0" applyFont="1" applyBorder="1" applyAlignment="1">
      <alignment vertical="distributed"/>
    </xf>
    <xf numFmtId="0" fontId="1" fillId="38" borderId="0" xfId="0" applyFont="1" applyFill="1" applyAlignment="1">
      <alignment horizontal="justify" vertical="distributed"/>
    </xf>
    <xf numFmtId="0" fontId="1" fillId="0" borderId="0" xfId="0" applyFont="1" applyAlignment="1">
      <alignment vertical="distributed" wrapText="1"/>
    </xf>
    <xf numFmtId="0" fontId="1" fillId="38" borderId="0" xfId="0" applyFont="1" applyFill="1" applyAlignment="1">
      <alignment vertical="distributed"/>
    </xf>
    <xf numFmtId="0" fontId="2" fillId="38" borderId="0" xfId="0" applyFont="1" applyFill="1" applyAlignment="1">
      <alignment vertical="distributed"/>
    </xf>
    <xf numFmtId="0" fontId="17" fillId="0" borderId="0" xfId="0" applyFont="1" applyAlignment="1">
      <alignment vertical="distributed"/>
    </xf>
    <xf numFmtId="0" fontId="2" fillId="0" borderId="0" xfId="0" applyFont="1" applyAlignment="1">
      <alignment vertical="distributed"/>
    </xf>
    <xf numFmtId="0" fontId="1" fillId="38" borderId="0" xfId="0" applyFont="1" applyFill="1" applyAlignment="1">
      <alignment vertical="distributed" wrapText="1"/>
    </xf>
    <xf numFmtId="0" fontId="1" fillId="38" borderId="0" xfId="0" applyFont="1" applyFill="1" applyAlignment="1">
      <alignment vertical="top" wrapText="1"/>
    </xf>
    <xf numFmtId="0" fontId="2" fillId="38" borderId="0" xfId="0" applyFont="1" applyFill="1" applyAlignment="1">
      <alignment/>
    </xf>
    <xf numFmtId="0" fontId="1" fillId="39" borderId="0" xfId="0" applyFont="1" applyFill="1" applyAlignment="1">
      <alignment vertical="distributed" wrapText="1"/>
    </xf>
    <xf numFmtId="0" fontId="4" fillId="0" borderId="18" xfId="0" applyFont="1" applyFill="1" applyBorder="1" applyAlignment="1">
      <alignment horizontal="left" vertical="distributed"/>
    </xf>
    <xf numFmtId="0" fontId="2" fillId="0" borderId="0" xfId="0" applyFont="1" applyAlignment="1">
      <alignment horizontal="center" vertical="distributed" wrapText="1"/>
    </xf>
    <xf numFmtId="0" fontId="23" fillId="0" borderId="16" xfId="0" applyFont="1" applyFill="1" applyBorder="1" applyAlignment="1">
      <alignment vertical="distributed"/>
    </xf>
    <xf numFmtId="0" fontId="24" fillId="0" borderId="18" xfId="0" applyFont="1" applyFill="1" applyBorder="1" applyAlignment="1">
      <alignment horizontal="left" vertical="distributed"/>
    </xf>
    <xf numFmtId="0" fontId="33" fillId="0" borderId="0" xfId="0" applyFont="1" applyBorder="1" applyAlignment="1">
      <alignment vertical="distributed"/>
    </xf>
    <xf numFmtId="0" fontId="6" fillId="0" borderId="15" xfId="0" applyFont="1" applyFill="1" applyBorder="1" applyAlignment="1">
      <alignment vertical="distributed"/>
    </xf>
    <xf numFmtId="0" fontId="6" fillId="0" borderId="0" xfId="0" applyFont="1" applyBorder="1" applyAlignment="1">
      <alignment/>
    </xf>
    <xf numFmtId="17" fontId="6" fillId="0" borderId="15" xfId="0" applyNumberFormat="1" applyFont="1" applyFill="1" applyBorder="1" applyAlignment="1">
      <alignment vertical="distributed"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 horizontal="left" vertical="distributed"/>
    </xf>
    <xf numFmtId="0" fontId="1" fillId="0" borderId="19" xfId="0" applyFont="1" applyFill="1" applyBorder="1" applyAlignment="1">
      <alignment horizontal="justify" vertical="distributed"/>
    </xf>
    <xf numFmtId="0" fontId="2" fillId="0" borderId="19" xfId="0" applyFont="1" applyBorder="1" applyAlignment="1">
      <alignment horizontal="center" vertical="distributed" wrapText="1"/>
    </xf>
    <xf numFmtId="0" fontId="2" fillId="0" borderId="20" xfId="0" applyFont="1" applyBorder="1" applyAlignment="1">
      <alignment horizontal="center" vertical="distributed" wrapText="1"/>
    </xf>
    <xf numFmtId="0" fontId="22" fillId="0" borderId="16" xfId="0" applyFont="1" applyFill="1" applyBorder="1" applyAlignment="1">
      <alignment horizontal="left" vertical="distributed"/>
    </xf>
    <xf numFmtId="0" fontId="7" fillId="38" borderId="10" xfId="0" applyFont="1" applyFill="1" applyBorder="1" applyAlignment="1">
      <alignment vertical="distributed"/>
    </xf>
    <xf numFmtId="0" fontId="22" fillId="0" borderId="21" xfId="0" applyFont="1" applyFill="1" applyBorder="1" applyAlignment="1">
      <alignment horizontal="left" vertical="distributed"/>
    </xf>
    <xf numFmtId="0" fontId="34" fillId="0" borderId="21" xfId="0" applyFont="1" applyFill="1" applyBorder="1" applyAlignment="1">
      <alignment horizontal="left" vertical="distributed"/>
    </xf>
    <xf numFmtId="0" fontId="22" fillId="0" borderId="15" xfId="0" applyFont="1" applyFill="1" applyBorder="1" applyAlignment="1">
      <alignment horizontal="left" vertical="distributed"/>
    </xf>
    <xf numFmtId="0" fontId="34" fillId="0" borderId="15" xfId="0" applyFont="1" applyFill="1" applyBorder="1" applyAlignment="1">
      <alignment horizontal="left" vertical="distributed"/>
    </xf>
    <xf numFmtId="0" fontId="22" fillId="0" borderId="18" xfId="0" applyFont="1" applyFill="1" applyBorder="1" applyAlignment="1">
      <alignment horizontal="left" vertical="distributed"/>
    </xf>
    <xf numFmtId="0" fontId="24" fillId="0" borderId="0" xfId="0" applyFont="1" applyBorder="1" applyAlignment="1">
      <alignment/>
    </xf>
    <xf numFmtId="0" fontId="35" fillId="0" borderId="22" xfId="0" applyFont="1" applyBorder="1" applyAlignment="1">
      <alignment vertical="distributed"/>
    </xf>
    <xf numFmtId="0" fontId="6" fillId="0" borderId="12" xfId="0" applyFont="1" applyFill="1" applyBorder="1" applyAlignment="1">
      <alignment vertical="distributed"/>
    </xf>
    <xf numFmtId="0" fontId="12" fillId="0" borderId="13" xfId="0" applyFont="1" applyBorder="1" applyAlignment="1">
      <alignment horizontal="left" vertical="distributed"/>
    </xf>
    <xf numFmtId="0" fontId="6" fillId="0" borderId="20" xfId="0" applyFont="1" applyFill="1" applyBorder="1" applyAlignment="1">
      <alignment vertical="distributed"/>
    </xf>
    <xf numFmtId="0" fontId="24" fillId="0" borderId="23" xfId="0" applyFont="1" applyBorder="1" applyAlignment="1">
      <alignment/>
    </xf>
    <xf numFmtId="0" fontId="24" fillId="0" borderId="0" xfId="0" applyFont="1" applyFill="1" applyBorder="1" applyAlignment="1">
      <alignment horizontal="justify" vertical="distributed"/>
    </xf>
    <xf numFmtId="0" fontId="35" fillId="0" borderId="24" xfId="0" applyFont="1" applyBorder="1" applyAlignment="1">
      <alignment vertical="distributed"/>
    </xf>
    <xf numFmtId="0" fontId="36" fillId="38" borderId="10" xfId="0" applyFont="1" applyFill="1" applyBorder="1" applyAlignment="1">
      <alignment vertical="distributed"/>
    </xf>
    <xf numFmtId="17" fontId="7" fillId="0" borderId="16" xfId="0" applyNumberFormat="1" applyFont="1" applyFill="1" applyBorder="1" applyAlignment="1">
      <alignment vertical="distributed"/>
    </xf>
    <xf numFmtId="0" fontId="1" fillId="0" borderId="0" xfId="0" applyFont="1" applyFill="1" applyAlignment="1">
      <alignment horizontal="left" vertical="distributed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distributed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distributed"/>
    </xf>
    <xf numFmtId="0" fontId="1" fillId="0" borderId="0" xfId="0" applyFont="1" applyFill="1" applyAlignment="1">
      <alignment horizontal="left" vertical="distributed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distributed"/>
    </xf>
    <xf numFmtId="0" fontId="2" fillId="0" borderId="0" xfId="0" applyFont="1" applyFill="1" applyAlignment="1">
      <alignment/>
    </xf>
    <xf numFmtId="0" fontId="15" fillId="0" borderId="11" xfId="0" applyFont="1" applyBorder="1" applyAlignment="1">
      <alignment vertical="distributed"/>
    </xf>
    <xf numFmtId="0" fontId="15" fillId="0" borderId="16" xfId="0" applyFont="1" applyBorder="1" applyAlignment="1">
      <alignment vertical="distributed"/>
    </xf>
    <xf numFmtId="0" fontId="30" fillId="0" borderId="10" xfId="0" applyFont="1" applyBorder="1" applyAlignment="1">
      <alignment horizontal="left" vertical="distributed"/>
    </xf>
    <xf numFmtId="0" fontId="25" fillId="0" borderId="11" xfId="0" applyFont="1" applyBorder="1" applyAlignment="1">
      <alignment vertical="distributed"/>
    </xf>
    <xf numFmtId="0" fontId="25" fillId="0" borderId="16" xfId="0" applyFont="1" applyBorder="1" applyAlignment="1">
      <alignment vertical="distributed"/>
    </xf>
    <xf numFmtId="0" fontId="25" fillId="0" borderId="11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15" fillId="0" borderId="22" xfId="0" applyFont="1" applyBorder="1" applyAlignment="1">
      <alignment vertical="distributed"/>
    </xf>
    <xf numFmtId="0" fontId="21" fillId="0" borderId="19" xfId="0" applyFont="1" applyBorder="1" applyAlignment="1">
      <alignment horizontal="center" vertical="distributed"/>
    </xf>
    <xf numFmtId="0" fontId="23" fillId="0" borderId="11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14" fontId="27" fillId="0" borderId="11" xfId="0" applyNumberFormat="1" applyFont="1" applyBorder="1" applyAlignment="1">
      <alignment horizontal="center" vertical="center" textRotation="90"/>
    </xf>
    <xf numFmtId="14" fontId="27" fillId="0" borderId="22" xfId="0" applyNumberFormat="1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22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vertical="distributed"/>
    </xf>
    <xf numFmtId="0" fontId="23" fillId="0" borderId="16" xfId="0" applyFont="1" applyBorder="1" applyAlignment="1">
      <alignment vertical="distributed"/>
    </xf>
    <xf numFmtId="14" fontId="18" fillId="0" borderId="25" xfId="0" applyNumberFormat="1" applyFont="1" applyBorder="1" applyAlignment="1">
      <alignment horizontal="center" vertical="center" textRotation="90"/>
    </xf>
    <xf numFmtId="14" fontId="18" fillId="0" borderId="22" xfId="0" applyNumberFormat="1" applyFont="1" applyBorder="1" applyAlignment="1">
      <alignment horizontal="center" vertical="center" textRotation="90"/>
    </xf>
    <xf numFmtId="14" fontId="28" fillId="0" borderId="10" xfId="0" applyNumberFormat="1" applyFont="1" applyBorder="1" applyAlignment="1">
      <alignment horizontal="center" vertical="distributed" textRotation="90"/>
    </xf>
    <xf numFmtId="14" fontId="31" fillId="0" borderId="10" xfId="0" applyNumberFormat="1" applyFont="1" applyBorder="1" applyAlignment="1">
      <alignment horizontal="center" vertical="distributed" textRotation="90"/>
    </xf>
    <xf numFmtId="14" fontId="31" fillId="0" borderId="17" xfId="0" applyNumberFormat="1" applyFont="1" applyBorder="1" applyAlignment="1">
      <alignment horizontal="center" vertical="distributed" textRotation="90"/>
    </xf>
    <xf numFmtId="0" fontId="15" fillId="0" borderId="11" xfId="0" applyFont="1" applyFill="1" applyBorder="1" applyAlignment="1">
      <alignment vertical="distributed"/>
    </xf>
    <xf numFmtId="0" fontId="15" fillId="0" borderId="22" xfId="0" applyFont="1" applyFill="1" applyBorder="1" applyAlignment="1">
      <alignment vertical="distributed"/>
    </xf>
    <xf numFmtId="0" fontId="15" fillId="0" borderId="16" xfId="0" applyFont="1" applyFill="1" applyBorder="1" applyAlignment="1">
      <alignment vertical="distributed"/>
    </xf>
    <xf numFmtId="0" fontId="30" fillId="0" borderId="17" xfId="0" applyFont="1" applyBorder="1" applyAlignment="1">
      <alignment horizontal="left" vertical="distributed"/>
    </xf>
    <xf numFmtId="0" fontId="30" fillId="0" borderId="21" xfId="0" applyFont="1" applyFill="1" applyBorder="1" applyAlignment="1">
      <alignment horizontal="left" vertical="distributed"/>
    </xf>
    <xf numFmtId="0" fontId="30" fillId="0" borderId="18" xfId="0" applyFont="1" applyFill="1" applyBorder="1" applyAlignment="1">
      <alignment horizontal="left" vertical="distributed"/>
    </xf>
    <xf numFmtId="0" fontId="30" fillId="0" borderId="15" xfId="0" applyFont="1" applyFill="1" applyBorder="1" applyAlignment="1">
      <alignment horizontal="left" vertical="distributed"/>
    </xf>
    <xf numFmtId="0" fontId="23" fillId="0" borderId="11" xfId="0" applyFont="1" applyFill="1" applyBorder="1" applyAlignment="1">
      <alignment vertical="distributed"/>
    </xf>
    <xf numFmtId="0" fontId="23" fillId="0" borderId="22" xfId="0" applyFont="1" applyFill="1" applyBorder="1" applyAlignment="1">
      <alignment vertical="distributed"/>
    </xf>
    <xf numFmtId="0" fontId="23" fillId="0" borderId="16" xfId="0" applyFont="1" applyFill="1" applyBorder="1" applyAlignment="1">
      <alignment vertical="distributed"/>
    </xf>
    <xf numFmtId="0" fontId="19" fillId="0" borderId="26" xfId="0" applyFont="1" applyBorder="1" applyAlignment="1">
      <alignment horizontal="center" vertical="distributed" wrapText="1"/>
    </xf>
    <xf numFmtId="0" fontId="19" fillId="0" borderId="26" xfId="0" applyFont="1" applyBorder="1" applyAlignment="1">
      <alignment horizontal="center" vertical="distributed"/>
    </xf>
    <xf numFmtId="0" fontId="1" fillId="0" borderId="0" xfId="0" applyFont="1" applyBorder="1" applyAlignment="1">
      <alignment vertical="top"/>
    </xf>
    <xf numFmtId="0" fontId="11" fillId="34" borderId="1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40" borderId="21" xfId="0" applyFont="1" applyFill="1" applyBorder="1" applyAlignment="1">
      <alignment horizontal="center"/>
    </xf>
    <xf numFmtId="0" fontId="11" fillId="40" borderId="18" xfId="0" applyFont="1" applyFill="1" applyBorder="1" applyAlignment="1">
      <alignment horizontal="center"/>
    </xf>
    <xf numFmtId="0" fontId="11" fillId="10" borderId="21" xfId="0" applyFont="1" applyFill="1" applyBorder="1" applyAlignment="1">
      <alignment horizontal="center"/>
    </xf>
    <xf numFmtId="0" fontId="11" fillId="10" borderId="18" xfId="0" applyFont="1" applyFill="1" applyBorder="1" applyAlignment="1">
      <alignment horizontal="center"/>
    </xf>
    <xf numFmtId="0" fontId="11" fillId="41" borderId="21" xfId="0" applyFont="1" applyFill="1" applyBorder="1" applyAlignment="1">
      <alignment horizontal="center"/>
    </xf>
    <xf numFmtId="0" fontId="11" fillId="41" borderId="18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" fillId="42" borderId="0" xfId="0" applyFont="1" applyFill="1" applyBorder="1" applyAlignment="1">
      <alignment vertical="distributed"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vertical="distributed"/>
    </xf>
    <xf numFmtId="0" fontId="1" fillId="42" borderId="0" xfId="0" applyFont="1" applyFill="1" applyBorder="1" applyAlignment="1">
      <alignment vertical="distributed" wrapText="1"/>
    </xf>
    <xf numFmtId="0" fontId="17" fillId="0" borderId="0" xfId="0" applyFont="1" applyBorder="1" applyAlignment="1">
      <alignment vertical="distributed"/>
    </xf>
    <xf numFmtId="0" fontId="1" fillId="0" borderId="0" xfId="0" applyFont="1" applyFill="1" applyBorder="1" applyAlignment="1">
      <alignment horizontal="justify" vertical="distributed"/>
    </xf>
    <xf numFmtId="0" fontId="1" fillId="42" borderId="0" xfId="0" applyFont="1" applyFill="1" applyBorder="1" applyAlignment="1">
      <alignment vertical="distributed"/>
    </xf>
    <xf numFmtId="0" fontId="2" fillId="0" borderId="0" xfId="0" applyFont="1" applyFill="1" applyBorder="1" applyAlignment="1">
      <alignment vertical="distributed"/>
    </xf>
    <xf numFmtId="0" fontId="1" fillId="0" borderId="0" xfId="0" applyFont="1" applyFill="1" applyBorder="1" applyAlignment="1">
      <alignment horizontal="justify" vertical="distributed"/>
    </xf>
    <xf numFmtId="0" fontId="17" fillId="0" borderId="0" xfId="0" applyFont="1" applyFill="1" applyBorder="1" applyAlignment="1">
      <alignment vertical="distributed"/>
    </xf>
    <xf numFmtId="0" fontId="1" fillId="0" borderId="0" xfId="0" applyFont="1" applyBorder="1" applyAlignment="1">
      <alignment vertical="distributed"/>
    </xf>
    <xf numFmtId="0" fontId="1" fillId="0" borderId="0" xfId="0" applyFont="1" applyFill="1" applyBorder="1" applyAlignment="1">
      <alignment horizontal="left" vertical="distributed"/>
    </xf>
    <xf numFmtId="0" fontId="1" fillId="0" borderId="0" xfId="0" applyFont="1" applyFill="1" applyBorder="1" applyAlignment="1">
      <alignment horizontal="left" vertical="distributed" wrapText="1"/>
    </xf>
    <xf numFmtId="0" fontId="1" fillId="0" borderId="14" xfId="0" applyFont="1" applyFill="1" applyBorder="1" applyAlignment="1">
      <alignment horizontal="justify" vertical="distributed"/>
    </xf>
    <xf numFmtId="0" fontId="19" fillId="0" borderId="27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distributed" wrapText="1"/>
    </xf>
    <xf numFmtId="0" fontId="6" fillId="0" borderId="28" xfId="0" applyFont="1" applyFill="1" applyBorder="1" applyAlignment="1">
      <alignment vertical="distributed"/>
    </xf>
    <xf numFmtId="0" fontId="24" fillId="0" borderId="13" xfId="0" applyFont="1" applyBorder="1" applyAlignment="1">
      <alignment/>
    </xf>
    <xf numFmtId="0" fontId="1" fillId="0" borderId="12" xfId="0" applyFont="1" applyFill="1" applyBorder="1" applyAlignment="1">
      <alignment horizontal="justify" vertical="distributed"/>
    </xf>
    <xf numFmtId="0" fontId="2" fillId="0" borderId="12" xfId="0" applyFont="1" applyBorder="1" applyAlignment="1">
      <alignment horizontal="center" vertical="distributed" wrapText="1"/>
    </xf>
    <xf numFmtId="0" fontId="2" fillId="0" borderId="28" xfId="0" applyFont="1" applyBorder="1" applyAlignment="1">
      <alignment horizontal="center" vertical="distributed" wrapText="1"/>
    </xf>
    <xf numFmtId="0" fontId="1" fillId="0" borderId="0" xfId="0" applyFont="1" applyBorder="1" applyAlignment="1">
      <alignment horizontal="left" vertical="distributed" wrapText="1"/>
    </xf>
    <xf numFmtId="0" fontId="1" fillId="0" borderId="24" xfId="0" applyFont="1" applyFill="1" applyBorder="1" applyAlignment="1">
      <alignment horizontal="justify" vertical="distributed"/>
    </xf>
    <xf numFmtId="0" fontId="1" fillId="0" borderId="0" xfId="0" applyFont="1" applyFill="1" applyBorder="1" applyAlignment="1">
      <alignment vertical="distributed"/>
    </xf>
    <xf numFmtId="0" fontId="1" fillId="0" borderId="24" xfId="0" applyFont="1" applyBorder="1" applyAlignment="1">
      <alignment vertical="distributed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4" xfId="0" applyFont="1" applyBorder="1" applyAlignment="1">
      <alignment vertical="distributed"/>
    </xf>
    <xf numFmtId="0" fontId="2" fillId="0" borderId="0" xfId="0" applyFont="1" applyBorder="1" applyAlignment="1">
      <alignment vertical="distributed"/>
    </xf>
    <xf numFmtId="0" fontId="2" fillId="0" borderId="24" xfId="0" applyFont="1" applyBorder="1" applyAlignment="1">
      <alignment vertical="distributed"/>
    </xf>
    <xf numFmtId="0" fontId="1" fillId="0" borderId="14" xfId="0" applyFont="1" applyBorder="1" applyAlignment="1">
      <alignment vertical="distributed" wrapText="1"/>
    </xf>
    <xf numFmtId="0" fontId="1" fillId="0" borderId="0" xfId="0" applyFont="1" applyBorder="1" applyAlignment="1">
      <alignment vertical="distributed" wrapText="1"/>
    </xf>
    <xf numFmtId="0" fontId="1" fillId="0" borderId="24" xfId="0" applyFont="1" applyBorder="1" applyAlignment="1">
      <alignment vertical="distributed" wrapText="1"/>
    </xf>
    <xf numFmtId="0" fontId="1" fillId="0" borderId="24" xfId="0" applyFont="1" applyBorder="1" applyAlignment="1">
      <alignment vertical="top"/>
    </xf>
    <xf numFmtId="0" fontId="1" fillId="0" borderId="1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2" fillId="0" borderId="27" xfId="0" applyFont="1" applyBorder="1" applyAlignment="1">
      <alignment vertical="distributed" wrapText="1"/>
    </xf>
    <xf numFmtId="0" fontId="2" fillId="0" borderId="26" xfId="0" applyFont="1" applyBorder="1" applyAlignment="1">
      <alignment vertical="distributed" wrapText="1"/>
    </xf>
    <xf numFmtId="0" fontId="2" fillId="0" borderId="29" xfId="0" applyFont="1" applyBorder="1" applyAlignment="1">
      <alignment vertical="distributed" wrapText="1"/>
    </xf>
    <xf numFmtId="0" fontId="1" fillId="0" borderId="30" xfId="0" applyFont="1" applyBorder="1" applyAlignment="1">
      <alignment horizontal="right" vertical="distributed" wrapText="1"/>
    </xf>
    <xf numFmtId="0" fontId="1" fillId="0" borderId="0" xfId="0" applyFont="1" applyBorder="1" applyAlignment="1">
      <alignment horizontal="left" wrapText="1"/>
    </xf>
    <xf numFmtId="0" fontId="2" fillId="0" borderId="14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24" xfId="0" applyFont="1" applyFill="1" applyBorder="1" applyAlignment="1">
      <alignment vertical="distributed" wrapText="1"/>
    </xf>
    <xf numFmtId="0" fontId="1" fillId="0" borderId="14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180975</xdr:colOff>
      <xdr:row>0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38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B1">
      <selection activeCell="L3" sqref="L3"/>
    </sheetView>
  </sheetViews>
  <sheetFormatPr defaultColWidth="9.140625" defaultRowHeight="12.75"/>
  <cols>
    <col min="1" max="1" width="6.140625" style="1" hidden="1" customWidth="1"/>
    <col min="2" max="2" width="7.140625" style="2" customWidth="1"/>
    <col min="3" max="3" width="12.28125" style="2" customWidth="1"/>
    <col min="4" max="4" width="31.421875" style="3" customWidth="1"/>
    <col min="5" max="5" width="10.7109375" style="89" customWidth="1"/>
    <col min="6" max="6" width="5.00390625" style="89" customWidth="1"/>
    <col min="7" max="7" width="25.57421875" style="89" customWidth="1"/>
    <col min="8" max="8" width="6.8515625" style="94" customWidth="1"/>
    <col min="9" max="16384" width="9.140625" style="1" customWidth="1"/>
  </cols>
  <sheetData>
    <row r="1" spans="2:7" ht="65.25" customHeight="1" thickBot="1">
      <c r="B1" s="99"/>
      <c r="C1" s="99"/>
      <c r="D1" s="113"/>
      <c r="E1" s="258" t="s">
        <v>309</v>
      </c>
      <c r="F1" s="258"/>
      <c r="G1" s="258"/>
    </row>
    <row r="2" spans="2:7" ht="45" customHeight="1">
      <c r="B2" s="203" t="s">
        <v>285</v>
      </c>
      <c r="C2" s="204"/>
      <c r="D2" s="204"/>
      <c r="E2" s="204"/>
      <c r="F2" s="204"/>
      <c r="G2" s="204"/>
    </row>
    <row r="3" spans="2:7" ht="37.5" customHeight="1" thickBot="1">
      <c r="B3" s="177" t="s">
        <v>233</v>
      </c>
      <c r="C3" s="177"/>
      <c r="D3" s="177"/>
      <c r="E3" s="177"/>
      <c r="F3" s="177"/>
      <c r="G3" s="177"/>
    </row>
    <row r="4" spans="1:8" ht="15.75" customHeight="1" thickTop="1">
      <c r="A4" s="183" t="s">
        <v>224</v>
      </c>
      <c r="B4" s="100" t="s">
        <v>0</v>
      </c>
      <c r="C4" s="100" t="s">
        <v>1</v>
      </c>
      <c r="D4" s="100" t="s">
        <v>2</v>
      </c>
      <c r="E4" s="101" t="s">
        <v>4</v>
      </c>
      <c r="F4" s="101" t="s">
        <v>3</v>
      </c>
      <c r="G4" s="101" t="s">
        <v>5</v>
      </c>
      <c r="H4" s="94" t="s">
        <v>29</v>
      </c>
    </row>
    <row r="5" spans="1:7" ht="18" customHeight="1">
      <c r="A5" s="184"/>
      <c r="B5" s="190" t="s">
        <v>234</v>
      </c>
      <c r="C5" s="114"/>
      <c r="D5" s="170" t="s">
        <v>15</v>
      </c>
      <c r="E5" s="170"/>
      <c r="F5" s="170"/>
      <c r="G5" s="170"/>
    </row>
    <row r="6" spans="1:7" ht="18" customHeight="1">
      <c r="A6" s="184"/>
      <c r="B6" s="191"/>
      <c r="C6" s="114" t="s">
        <v>228</v>
      </c>
      <c r="D6" s="170" t="s">
        <v>215</v>
      </c>
      <c r="E6" s="170"/>
      <c r="F6" s="170"/>
      <c r="G6" s="170"/>
    </row>
    <row r="7" spans="1:7" ht="26.25" customHeight="1">
      <c r="A7" s="184"/>
      <c r="B7" s="191"/>
      <c r="C7" s="115" t="s">
        <v>107</v>
      </c>
      <c r="D7" s="197" t="s">
        <v>283</v>
      </c>
      <c r="E7" s="198"/>
      <c r="F7" s="198"/>
      <c r="G7" s="199"/>
    </row>
    <row r="8" spans="1:7" ht="18" customHeight="1">
      <c r="A8" s="184"/>
      <c r="B8" s="191"/>
      <c r="C8" s="114" t="s">
        <v>223</v>
      </c>
      <c r="D8" s="170" t="s">
        <v>289</v>
      </c>
      <c r="E8" s="170"/>
      <c r="F8" s="170"/>
      <c r="G8" s="170"/>
    </row>
    <row r="9" spans="1:7" ht="18" customHeight="1" thickBot="1">
      <c r="A9" s="184"/>
      <c r="B9" s="192"/>
      <c r="C9" s="116" t="s">
        <v>213</v>
      </c>
      <c r="D9" s="196" t="s">
        <v>216</v>
      </c>
      <c r="E9" s="196"/>
      <c r="F9" s="196"/>
      <c r="G9" s="196"/>
    </row>
    <row r="10" spans="1:7" ht="30" customHeight="1" thickTop="1">
      <c r="A10" s="184"/>
      <c r="B10" s="188" t="s">
        <v>235</v>
      </c>
      <c r="C10" s="103" t="s">
        <v>217</v>
      </c>
      <c r="D10" s="104" t="s">
        <v>13</v>
      </c>
      <c r="E10" s="200" t="s">
        <v>257</v>
      </c>
      <c r="F10" s="91" t="s">
        <v>7</v>
      </c>
      <c r="G10" s="105" t="s">
        <v>247</v>
      </c>
    </row>
    <row r="11" spans="1:7" ht="30" customHeight="1">
      <c r="A11" s="184"/>
      <c r="B11" s="189"/>
      <c r="C11" s="103" t="s">
        <v>249</v>
      </c>
      <c r="D11" s="104" t="s">
        <v>13</v>
      </c>
      <c r="E11" s="201"/>
      <c r="F11" s="91" t="s">
        <v>6</v>
      </c>
      <c r="G11" s="105" t="s">
        <v>248</v>
      </c>
    </row>
    <row r="12" spans="1:7" ht="30" customHeight="1">
      <c r="A12" s="184"/>
      <c r="B12" s="189"/>
      <c r="C12" s="103" t="s">
        <v>253</v>
      </c>
      <c r="D12" s="104" t="s">
        <v>13</v>
      </c>
      <c r="E12" s="201"/>
      <c r="F12" s="91" t="s">
        <v>7</v>
      </c>
      <c r="G12" s="105" t="s">
        <v>250</v>
      </c>
    </row>
    <row r="13" spans="1:7" ht="30" customHeight="1">
      <c r="A13" s="184"/>
      <c r="B13" s="189"/>
      <c r="C13" s="103" t="s">
        <v>255</v>
      </c>
      <c r="D13" s="104" t="s">
        <v>13</v>
      </c>
      <c r="E13" s="202"/>
      <c r="F13" s="91" t="s">
        <v>6</v>
      </c>
      <c r="G13" s="105" t="s">
        <v>251</v>
      </c>
    </row>
    <row r="14" spans="1:7" ht="15" customHeight="1">
      <c r="A14" s="184"/>
      <c r="B14" s="189"/>
      <c r="C14" s="103" t="s">
        <v>222</v>
      </c>
      <c r="D14" s="104" t="s">
        <v>14</v>
      </c>
      <c r="E14" s="200" t="s">
        <v>257</v>
      </c>
      <c r="F14" s="91" t="s">
        <v>7</v>
      </c>
      <c r="G14" s="105" t="s">
        <v>247</v>
      </c>
    </row>
    <row r="15" spans="1:7" ht="15" customHeight="1">
      <c r="A15" s="184"/>
      <c r="B15" s="189"/>
      <c r="C15" s="103" t="s">
        <v>254</v>
      </c>
      <c r="D15" s="104" t="s">
        <v>14</v>
      </c>
      <c r="E15" s="202"/>
      <c r="F15" s="91" t="s">
        <v>6</v>
      </c>
      <c r="G15" s="105" t="s">
        <v>248</v>
      </c>
    </row>
    <row r="16" spans="1:7" ht="15" customHeight="1">
      <c r="A16" s="184"/>
      <c r="B16" s="189"/>
      <c r="C16" s="103" t="s">
        <v>252</v>
      </c>
      <c r="D16" s="104" t="s">
        <v>14</v>
      </c>
      <c r="E16" s="200" t="s">
        <v>257</v>
      </c>
      <c r="F16" s="91" t="s">
        <v>7</v>
      </c>
      <c r="G16" s="105" t="s">
        <v>250</v>
      </c>
    </row>
    <row r="17" spans="1:7" ht="15" customHeight="1">
      <c r="A17" s="184"/>
      <c r="B17" s="189"/>
      <c r="C17" s="103" t="s">
        <v>256</v>
      </c>
      <c r="D17" s="104" t="s">
        <v>14</v>
      </c>
      <c r="E17" s="202"/>
      <c r="F17" s="91" t="s">
        <v>6</v>
      </c>
      <c r="G17" s="105" t="s">
        <v>251</v>
      </c>
    </row>
    <row r="18" spans="1:7" ht="15" customHeight="1">
      <c r="A18" s="184"/>
      <c r="B18" s="189"/>
      <c r="C18" s="92" t="s">
        <v>39</v>
      </c>
      <c r="D18" s="106" t="s">
        <v>8</v>
      </c>
      <c r="E18" s="186" t="s">
        <v>257</v>
      </c>
      <c r="F18" s="168" t="s">
        <v>28</v>
      </c>
      <c r="G18" s="186"/>
    </row>
    <row r="19" spans="1:7" ht="15" customHeight="1">
      <c r="A19" s="184"/>
      <c r="B19" s="189"/>
      <c r="C19" s="92"/>
      <c r="D19" s="106" t="s">
        <v>8</v>
      </c>
      <c r="E19" s="187"/>
      <c r="F19" s="169"/>
      <c r="G19" s="187"/>
    </row>
    <row r="20" spans="1:7" ht="15" customHeight="1">
      <c r="A20" s="184"/>
      <c r="B20" s="189"/>
      <c r="C20" s="156" t="s">
        <v>274</v>
      </c>
      <c r="D20" s="140" t="s">
        <v>210</v>
      </c>
      <c r="E20" s="178" t="s">
        <v>257</v>
      </c>
      <c r="F20" s="193" t="s">
        <v>7</v>
      </c>
      <c r="G20" s="129" t="s">
        <v>258</v>
      </c>
    </row>
    <row r="21" spans="1:7" ht="15" customHeight="1">
      <c r="A21" s="184"/>
      <c r="B21" s="189"/>
      <c r="C21" s="92"/>
      <c r="D21" s="106" t="s">
        <v>210</v>
      </c>
      <c r="E21" s="179"/>
      <c r="F21" s="194"/>
      <c r="G21" s="107" t="s">
        <v>218</v>
      </c>
    </row>
    <row r="22" spans="1:7" ht="15" customHeight="1">
      <c r="A22" s="184"/>
      <c r="B22" s="189"/>
      <c r="C22" s="92"/>
      <c r="D22" s="106" t="s">
        <v>210</v>
      </c>
      <c r="E22" s="179"/>
      <c r="F22" s="195"/>
      <c r="G22" s="107" t="s">
        <v>219</v>
      </c>
    </row>
    <row r="23" spans="1:7" ht="15" customHeight="1">
      <c r="A23" s="184"/>
      <c r="B23" s="189"/>
      <c r="C23" s="92"/>
      <c r="D23" s="106" t="s">
        <v>210</v>
      </c>
      <c r="E23" s="179"/>
      <c r="F23" s="193" t="s">
        <v>6</v>
      </c>
      <c r="G23" s="107" t="s">
        <v>212</v>
      </c>
    </row>
    <row r="24" spans="1:7" ht="15" customHeight="1">
      <c r="A24" s="184"/>
      <c r="B24" s="189"/>
      <c r="C24" s="92"/>
      <c r="D24" s="106" t="s">
        <v>210</v>
      </c>
      <c r="E24" s="179"/>
      <c r="F24" s="194"/>
      <c r="G24" s="107" t="s">
        <v>259</v>
      </c>
    </row>
    <row r="25" spans="1:7" ht="15" customHeight="1">
      <c r="A25" s="184"/>
      <c r="B25" s="189"/>
      <c r="C25" s="92"/>
      <c r="D25" s="106" t="s">
        <v>210</v>
      </c>
      <c r="E25" s="180"/>
      <c r="F25" s="195"/>
      <c r="G25" s="107" t="s">
        <v>260</v>
      </c>
    </row>
    <row r="26" spans="1:7" ht="15" customHeight="1">
      <c r="A26" s="184"/>
      <c r="B26" s="189"/>
      <c r="C26" s="141" t="s">
        <v>261</v>
      </c>
      <c r="D26" s="142" t="s">
        <v>198</v>
      </c>
      <c r="E26" s="146"/>
      <c r="F26" s="130"/>
      <c r="G26" s="144"/>
    </row>
    <row r="27" spans="1:7" ht="15" customHeight="1">
      <c r="A27" s="184"/>
      <c r="B27" s="189"/>
      <c r="C27" s="155" t="s">
        <v>271</v>
      </c>
      <c r="D27" s="143" t="s">
        <v>263</v>
      </c>
      <c r="E27" s="146"/>
      <c r="F27" s="127"/>
      <c r="G27" s="145"/>
    </row>
    <row r="28" spans="1:7" ht="15" customHeight="1">
      <c r="A28" s="184"/>
      <c r="B28" s="189"/>
      <c r="C28" s="92" t="s">
        <v>276</v>
      </c>
      <c r="D28" s="108" t="s">
        <v>262</v>
      </c>
      <c r="E28" s="178" t="s">
        <v>257</v>
      </c>
      <c r="F28" s="168" t="s">
        <v>28</v>
      </c>
      <c r="G28" s="186"/>
    </row>
    <row r="29" spans="1:7" ht="15" customHeight="1">
      <c r="A29" s="184"/>
      <c r="B29" s="189"/>
      <c r="C29" s="92"/>
      <c r="D29" s="108" t="s">
        <v>211</v>
      </c>
      <c r="E29" s="179"/>
      <c r="F29" s="169"/>
      <c r="G29" s="187"/>
    </row>
    <row r="30" spans="1:7" ht="15" customHeight="1">
      <c r="A30" s="184"/>
      <c r="B30" s="189"/>
      <c r="C30" s="92"/>
      <c r="D30" s="108" t="s">
        <v>209</v>
      </c>
      <c r="E30" s="179"/>
      <c r="F30" s="168" t="s">
        <v>7</v>
      </c>
      <c r="G30" s="186" t="s">
        <v>247</v>
      </c>
    </row>
    <row r="31" spans="1:7" ht="15" customHeight="1">
      <c r="A31" s="184"/>
      <c r="B31" s="189"/>
      <c r="C31" s="92"/>
      <c r="D31" s="108" t="s">
        <v>211</v>
      </c>
      <c r="E31" s="179"/>
      <c r="F31" s="169"/>
      <c r="G31" s="187"/>
    </row>
    <row r="32" spans="1:7" ht="15" customHeight="1">
      <c r="A32" s="184"/>
      <c r="B32" s="189"/>
      <c r="C32" s="92"/>
      <c r="D32" s="108" t="s">
        <v>209</v>
      </c>
      <c r="E32" s="179"/>
      <c r="F32" s="168" t="s">
        <v>6</v>
      </c>
      <c r="G32" s="186" t="s">
        <v>248</v>
      </c>
    </row>
    <row r="33" spans="1:7" ht="15" customHeight="1">
      <c r="A33" s="184"/>
      <c r="B33" s="189"/>
      <c r="C33" s="92"/>
      <c r="D33" s="108" t="s">
        <v>211</v>
      </c>
      <c r="E33" s="180"/>
      <c r="F33" s="169"/>
      <c r="G33" s="187"/>
    </row>
    <row r="34" spans="1:7" ht="20.25" customHeight="1" thickBot="1">
      <c r="A34" s="184"/>
      <c r="B34" s="189"/>
      <c r="C34" s="151"/>
      <c r="D34" s="152" t="s">
        <v>270</v>
      </c>
      <c r="E34" s="137"/>
      <c r="F34" s="138"/>
      <c r="G34" s="139"/>
    </row>
    <row r="35" spans="1:7" ht="15" customHeight="1" thickTop="1">
      <c r="A35" s="185"/>
      <c r="B35" s="181" t="s">
        <v>268</v>
      </c>
      <c r="C35" s="132" t="s">
        <v>39</v>
      </c>
      <c r="D35" s="111" t="s">
        <v>286</v>
      </c>
      <c r="E35" s="173" t="s">
        <v>257</v>
      </c>
      <c r="F35" s="168" t="s">
        <v>28</v>
      </c>
      <c r="G35" s="171"/>
    </row>
    <row r="36" spans="1:7" ht="15" customHeight="1">
      <c r="A36" s="185"/>
      <c r="B36" s="182"/>
      <c r="C36" s="132"/>
      <c r="D36" s="111" t="s">
        <v>286</v>
      </c>
      <c r="E36" s="174"/>
      <c r="F36" s="169"/>
      <c r="G36" s="172"/>
    </row>
    <row r="37" spans="1:7" ht="15" customHeight="1">
      <c r="A37" s="185"/>
      <c r="B37" s="182"/>
      <c r="C37" s="133" t="s">
        <v>39</v>
      </c>
      <c r="D37" s="111" t="s">
        <v>9</v>
      </c>
      <c r="E37" s="174"/>
      <c r="F37" s="168" t="s">
        <v>7</v>
      </c>
      <c r="G37" s="110" t="s">
        <v>220</v>
      </c>
    </row>
    <row r="38" spans="1:8" ht="15" customHeight="1">
      <c r="A38" s="185"/>
      <c r="B38" s="182"/>
      <c r="C38" s="147"/>
      <c r="D38" s="109" t="s">
        <v>9</v>
      </c>
      <c r="E38" s="174"/>
      <c r="F38" s="169"/>
      <c r="G38" s="110" t="s">
        <v>264</v>
      </c>
      <c r="H38" s="96"/>
    </row>
    <row r="39" spans="1:8" ht="15" customHeight="1">
      <c r="A39" s="185"/>
      <c r="B39" s="182"/>
      <c r="C39" s="132"/>
      <c r="D39" s="109" t="s">
        <v>9</v>
      </c>
      <c r="E39" s="174"/>
      <c r="F39" s="168" t="s">
        <v>6</v>
      </c>
      <c r="G39" s="110" t="s">
        <v>265</v>
      </c>
      <c r="H39" s="96"/>
    </row>
    <row r="40" spans="1:8" ht="15" customHeight="1">
      <c r="A40" s="185"/>
      <c r="B40" s="182"/>
      <c r="C40" s="132"/>
      <c r="D40" s="109" t="s">
        <v>9</v>
      </c>
      <c r="E40" s="175"/>
      <c r="F40" s="176"/>
      <c r="G40" s="110" t="s">
        <v>266</v>
      </c>
      <c r="H40" s="96"/>
    </row>
    <row r="41" spans="1:8" ht="15" customHeight="1">
      <c r="A41" s="185"/>
      <c r="B41" s="182"/>
      <c r="C41" s="132" t="s">
        <v>275</v>
      </c>
      <c r="D41" s="69" t="s">
        <v>287</v>
      </c>
      <c r="E41" s="173" t="s">
        <v>257</v>
      </c>
      <c r="F41" s="168" t="s">
        <v>28</v>
      </c>
      <c r="G41" s="171"/>
      <c r="H41" s="96"/>
    </row>
    <row r="42" spans="1:8" ht="15" customHeight="1">
      <c r="A42" s="185"/>
      <c r="B42" s="182"/>
      <c r="C42" s="132"/>
      <c r="D42" s="112" t="s">
        <v>10</v>
      </c>
      <c r="E42" s="174"/>
      <c r="F42" s="169"/>
      <c r="G42" s="172"/>
      <c r="H42" s="95"/>
    </row>
    <row r="43" spans="1:8" ht="15" customHeight="1">
      <c r="A43" s="185"/>
      <c r="B43" s="182"/>
      <c r="C43" s="134"/>
      <c r="D43" s="112" t="s">
        <v>11</v>
      </c>
      <c r="E43" s="174"/>
      <c r="F43" s="168" t="s">
        <v>7</v>
      </c>
      <c r="G43" s="110" t="s">
        <v>220</v>
      </c>
      <c r="H43" s="95"/>
    </row>
    <row r="44" spans="1:8" ht="15" customHeight="1">
      <c r="A44" s="185"/>
      <c r="B44" s="182"/>
      <c r="C44" s="134"/>
      <c r="D44" s="112" t="s">
        <v>10</v>
      </c>
      <c r="E44" s="174"/>
      <c r="F44" s="169"/>
      <c r="G44" s="110" t="s">
        <v>264</v>
      </c>
      <c r="H44" s="95"/>
    </row>
    <row r="45" spans="1:7" ht="15" customHeight="1">
      <c r="A45" s="185"/>
      <c r="B45" s="182"/>
      <c r="C45" s="134"/>
      <c r="D45" s="112" t="s">
        <v>11</v>
      </c>
      <c r="E45" s="174"/>
      <c r="F45" s="168" t="s">
        <v>6</v>
      </c>
      <c r="G45" s="110" t="s">
        <v>265</v>
      </c>
    </row>
    <row r="46" spans="1:7" ht="15" customHeight="1">
      <c r="A46" s="185"/>
      <c r="B46" s="182"/>
      <c r="C46" s="135"/>
      <c r="D46" s="136" t="s">
        <v>10</v>
      </c>
      <c r="E46" s="175"/>
      <c r="F46" s="169"/>
      <c r="G46" s="110" t="s">
        <v>266</v>
      </c>
    </row>
    <row r="47" spans="1:7" ht="18" customHeight="1">
      <c r="A47" s="185"/>
      <c r="B47" s="148"/>
      <c r="C47" s="149"/>
      <c r="D47" s="150" t="s">
        <v>267</v>
      </c>
      <c r="E47" s="153"/>
      <c r="F47" s="131"/>
      <c r="G47" s="154"/>
    </row>
    <row r="48" spans="1:7" ht="15" customHeight="1">
      <c r="A48" s="185"/>
      <c r="B48" s="233"/>
      <c r="C48" s="234"/>
      <c r="D48" s="235" t="s">
        <v>221</v>
      </c>
      <c r="E48" s="236"/>
      <c r="F48" s="237"/>
      <c r="G48" s="238"/>
    </row>
    <row r="49" spans="1:8" ht="36.75" customHeight="1">
      <c r="A49" s="185"/>
      <c r="B49" s="239" t="s">
        <v>303</v>
      </c>
      <c r="C49" s="239"/>
      <c r="D49" s="239"/>
      <c r="E49" s="239"/>
      <c r="F49" s="239"/>
      <c r="G49" s="239"/>
      <c r="H49" s="163"/>
    </row>
    <row r="50" spans="1:8" ht="19.5" customHeight="1">
      <c r="A50" s="185"/>
      <c r="B50" s="259" t="s">
        <v>308</v>
      </c>
      <c r="C50" s="259"/>
      <c r="D50" s="259"/>
      <c r="E50" s="259"/>
      <c r="F50" s="259"/>
      <c r="G50" s="259"/>
      <c r="H50" s="163"/>
    </row>
    <row r="51" spans="1:8" ht="36" customHeight="1">
      <c r="A51" s="185"/>
      <c r="B51" s="229" t="s">
        <v>288</v>
      </c>
      <c r="C51" s="229"/>
      <c r="D51" s="229"/>
      <c r="E51" s="229"/>
      <c r="F51" s="229"/>
      <c r="G51" s="229"/>
      <c r="H51" s="164"/>
    </row>
    <row r="52" spans="1:8" ht="25.5" customHeight="1">
      <c r="A52" s="185"/>
      <c r="B52" s="230" t="s">
        <v>280</v>
      </c>
      <c r="C52" s="230"/>
      <c r="D52" s="230"/>
      <c r="E52" s="230"/>
      <c r="F52" s="230"/>
      <c r="G52" s="230"/>
      <c r="H52" s="157"/>
    </row>
    <row r="53" spans="1:8" ht="20.25" customHeight="1">
      <c r="A53" s="185"/>
      <c r="B53" s="230" t="s">
        <v>281</v>
      </c>
      <c r="C53" s="230"/>
      <c r="D53" s="230"/>
      <c r="E53" s="230"/>
      <c r="F53" s="230"/>
      <c r="G53" s="230"/>
      <c r="H53" s="157"/>
    </row>
    <row r="54" spans="1:8" ht="24.75" customHeight="1">
      <c r="A54" s="185"/>
      <c r="B54" s="223" t="s">
        <v>226</v>
      </c>
      <c r="C54" s="223"/>
      <c r="D54" s="223"/>
      <c r="E54" s="223"/>
      <c r="F54" s="223"/>
      <c r="G54" s="223"/>
      <c r="H54" s="102"/>
    </row>
    <row r="55" spans="1:8" ht="19.5" customHeight="1">
      <c r="A55" s="185"/>
      <c r="B55" s="223" t="s">
        <v>272</v>
      </c>
      <c r="C55" s="223"/>
      <c r="D55" s="223"/>
      <c r="E55" s="223"/>
      <c r="F55" s="223"/>
      <c r="G55" s="223"/>
      <c r="H55" s="102"/>
    </row>
    <row r="56" spans="1:8" ht="24" customHeight="1">
      <c r="A56" s="185"/>
      <c r="B56" s="223" t="s">
        <v>291</v>
      </c>
      <c r="C56" s="223"/>
      <c r="D56" s="223"/>
      <c r="E56" s="223"/>
      <c r="F56" s="223"/>
      <c r="G56" s="223"/>
      <c r="H56" s="102"/>
    </row>
    <row r="57" spans="1:8" ht="27" customHeight="1">
      <c r="A57" s="185"/>
      <c r="B57" s="223" t="s">
        <v>304</v>
      </c>
      <c r="C57" s="223"/>
      <c r="D57" s="223"/>
      <c r="E57" s="223"/>
      <c r="F57" s="223"/>
      <c r="G57" s="223"/>
      <c r="H57" s="102"/>
    </row>
    <row r="58" spans="1:8" ht="24.75" customHeight="1">
      <c r="A58" s="185"/>
      <c r="B58" s="223" t="s">
        <v>292</v>
      </c>
      <c r="C58" s="223"/>
      <c r="D58" s="223"/>
      <c r="E58" s="223"/>
      <c r="F58" s="223"/>
      <c r="G58" s="223"/>
      <c r="H58" s="102"/>
    </row>
    <row r="59" spans="1:9" ht="24.75" customHeight="1">
      <c r="A59" s="185"/>
      <c r="B59" s="223" t="s">
        <v>269</v>
      </c>
      <c r="C59" s="223"/>
      <c r="D59" s="223"/>
      <c r="E59" s="223"/>
      <c r="F59" s="223"/>
      <c r="G59" s="223"/>
      <c r="H59" s="226"/>
      <c r="I59" s="219"/>
    </row>
    <row r="60" spans="1:9" ht="94.5" customHeight="1">
      <c r="A60" s="185"/>
      <c r="B60" s="221" t="s">
        <v>306</v>
      </c>
      <c r="C60" s="221"/>
      <c r="D60" s="221"/>
      <c r="E60" s="221"/>
      <c r="F60" s="221"/>
      <c r="G60" s="221"/>
      <c r="H60" s="218"/>
      <c r="I60" s="219"/>
    </row>
    <row r="61" spans="1:9" ht="35.25" customHeight="1">
      <c r="A61" s="185"/>
      <c r="B61" s="224" t="s">
        <v>290</v>
      </c>
      <c r="C61" s="224"/>
      <c r="D61" s="224"/>
      <c r="E61" s="224"/>
      <c r="F61" s="224"/>
      <c r="G61" s="224"/>
      <c r="H61" s="218"/>
      <c r="I61" s="219"/>
    </row>
    <row r="62" spans="1:9" ht="35.25" customHeight="1">
      <c r="A62" s="185"/>
      <c r="B62" s="221" t="s">
        <v>294</v>
      </c>
      <c r="C62" s="221"/>
      <c r="D62" s="221"/>
      <c r="E62" s="221"/>
      <c r="F62" s="221"/>
      <c r="G62" s="221"/>
      <c r="H62" s="218"/>
      <c r="I62" s="219"/>
    </row>
    <row r="63" spans="1:9" ht="33" customHeight="1">
      <c r="A63" s="185"/>
      <c r="B63" s="222" t="s">
        <v>195</v>
      </c>
      <c r="C63" s="222"/>
      <c r="D63" s="222"/>
      <c r="E63" s="222"/>
      <c r="F63" s="222"/>
      <c r="G63" s="222"/>
      <c r="H63" s="220"/>
      <c r="I63" s="219"/>
    </row>
    <row r="64" spans="1:9" ht="19.5" customHeight="1">
      <c r="A64" s="185"/>
      <c r="B64" s="225" t="s">
        <v>277</v>
      </c>
      <c r="C64" s="225"/>
      <c r="D64" s="225"/>
      <c r="E64" s="225"/>
      <c r="F64" s="225"/>
      <c r="G64" s="225"/>
      <c r="H64" s="227"/>
      <c r="I64" s="219"/>
    </row>
    <row r="65" spans="1:8" ht="32.25" customHeight="1">
      <c r="A65" s="185"/>
      <c r="B65" s="241" t="s">
        <v>237</v>
      </c>
      <c r="C65" s="241"/>
      <c r="D65" s="241"/>
      <c r="E65" s="241"/>
      <c r="F65" s="241"/>
      <c r="G65" s="241"/>
      <c r="H65" s="219"/>
    </row>
    <row r="66" spans="1:8" ht="33.75" customHeight="1">
      <c r="A66" s="185"/>
      <c r="B66" s="228" t="s">
        <v>273</v>
      </c>
      <c r="C66" s="228"/>
      <c r="D66" s="228"/>
      <c r="E66" s="228"/>
      <c r="F66" s="228"/>
      <c r="G66" s="228"/>
      <c r="H66" s="2"/>
    </row>
    <row r="67" spans="1:8" ht="35.25" customHeight="1">
      <c r="A67" s="185"/>
      <c r="B67" s="228" t="s">
        <v>305</v>
      </c>
      <c r="C67" s="228"/>
      <c r="D67" s="228"/>
      <c r="E67" s="228"/>
      <c r="F67" s="228"/>
      <c r="G67" s="228"/>
      <c r="H67" s="1"/>
    </row>
    <row r="68" spans="1:8" ht="36.75" customHeight="1">
      <c r="A68" s="185"/>
      <c r="B68" s="241" t="s">
        <v>307</v>
      </c>
      <c r="C68" s="241"/>
      <c r="D68" s="241"/>
      <c r="E68" s="241"/>
      <c r="F68" s="241"/>
      <c r="G68" s="241"/>
      <c r="H68" s="93"/>
    </row>
    <row r="69" spans="1:8" ht="33" customHeight="1">
      <c r="A69" s="185"/>
      <c r="B69" s="228" t="s">
        <v>295</v>
      </c>
      <c r="C69" s="228"/>
      <c r="D69" s="228"/>
      <c r="E69" s="228"/>
      <c r="F69" s="228"/>
      <c r="G69" s="228"/>
      <c r="H69" s="2"/>
    </row>
    <row r="70" spans="1:8" ht="31.5" customHeight="1">
      <c r="A70" s="232"/>
      <c r="B70" s="228"/>
      <c r="C70" s="228"/>
      <c r="D70" s="228"/>
      <c r="E70" s="228"/>
      <c r="F70" s="228"/>
      <c r="G70" s="228"/>
      <c r="H70" s="2"/>
    </row>
    <row r="71" spans="1:8" ht="53.25" customHeight="1" hidden="1" thickTop="1">
      <c r="A71" s="2"/>
      <c r="B71" s="167" t="s">
        <v>240</v>
      </c>
      <c r="C71" s="167"/>
      <c r="D71" s="167"/>
      <c r="E71" s="167"/>
      <c r="F71" s="167"/>
      <c r="G71" s="167"/>
      <c r="H71" s="167"/>
    </row>
    <row r="72" spans="1:8" ht="30" customHeight="1">
      <c r="A72" s="2"/>
      <c r="B72" s="243" t="s">
        <v>301</v>
      </c>
      <c r="C72" s="244"/>
      <c r="D72" s="244"/>
      <c r="E72" s="244"/>
      <c r="F72" s="244"/>
      <c r="G72" s="245"/>
      <c r="H72" s="162"/>
    </row>
    <row r="73" spans="1:8" s="2" customFormat="1" ht="31.5" customHeight="1">
      <c r="A73" s="128" t="s">
        <v>246</v>
      </c>
      <c r="B73" s="231" t="s">
        <v>302</v>
      </c>
      <c r="C73" s="223"/>
      <c r="D73" s="223"/>
      <c r="E73" s="223"/>
      <c r="F73" s="223"/>
      <c r="G73" s="240"/>
      <c r="H73" s="102"/>
    </row>
    <row r="74" spans="1:8" s="2" customFormat="1" ht="25.5" customHeight="1">
      <c r="A74" s="117" t="s">
        <v>282</v>
      </c>
      <c r="B74" s="246" t="s">
        <v>278</v>
      </c>
      <c r="C74" s="247"/>
      <c r="D74" s="247"/>
      <c r="E74" s="247"/>
      <c r="F74" s="247"/>
      <c r="G74" s="248"/>
      <c r="H74" s="122"/>
    </row>
    <row r="75" spans="1:7" s="2" customFormat="1" ht="34.5" customHeight="1">
      <c r="A75" s="117"/>
      <c r="B75" s="166" t="s">
        <v>208</v>
      </c>
      <c r="C75" s="228"/>
      <c r="D75" s="228"/>
      <c r="E75" s="228"/>
      <c r="F75" s="228"/>
      <c r="G75" s="242"/>
    </row>
    <row r="76" spans="1:7" s="2" customFormat="1" ht="90.75" customHeight="1">
      <c r="A76" s="102" t="s">
        <v>226</v>
      </c>
      <c r="B76" s="249" t="s">
        <v>300</v>
      </c>
      <c r="C76" s="250"/>
      <c r="D76" s="250"/>
      <c r="E76" s="250"/>
      <c r="F76" s="250"/>
      <c r="G76" s="251"/>
    </row>
    <row r="77" spans="1:8" s="2" customFormat="1" ht="114" customHeight="1">
      <c r="A77" s="102" t="s">
        <v>229</v>
      </c>
      <c r="B77" s="260" t="s">
        <v>296</v>
      </c>
      <c r="C77" s="261"/>
      <c r="D77" s="261"/>
      <c r="E77" s="261"/>
      <c r="F77" s="261"/>
      <c r="G77" s="262"/>
      <c r="H77" s="93"/>
    </row>
    <row r="78" spans="1:7" s="2" customFormat="1" ht="19.5" customHeight="1">
      <c r="A78" s="102" t="s">
        <v>232</v>
      </c>
      <c r="B78" s="166" t="s">
        <v>279</v>
      </c>
      <c r="C78" s="228"/>
      <c r="D78" s="228"/>
      <c r="E78" s="228"/>
      <c r="F78" s="228"/>
      <c r="G78" s="242"/>
    </row>
    <row r="79" spans="1:8" s="2" customFormat="1" ht="19.5" customHeight="1">
      <c r="A79" s="102"/>
      <c r="B79" s="263" t="s">
        <v>284</v>
      </c>
      <c r="C79" s="205"/>
      <c r="D79" s="205"/>
      <c r="E79" s="205"/>
      <c r="F79" s="205"/>
      <c r="G79" s="252"/>
      <c r="H79" s="158"/>
    </row>
    <row r="80" spans="1:8" s="2" customFormat="1" ht="19.5" customHeight="1">
      <c r="A80" s="102"/>
      <c r="B80" s="253" t="s">
        <v>297</v>
      </c>
      <c r="C80" s="165"/>
      <c r="D80" s="165"/>
      <c r="E80" s="165"/>
      <c r="F80" s="165"/>
      <c r="G80" s="254"/>
      <c r="H80" s="161"/>
    </row>
    <row r="81" spans="1:8" s="2" customFormat="1" ht="27" customHeight="1">
      <c r="A81" s="102"/>
      <c r="B81" s="253" t="s">
        <v>298</v>
      </c>
      <c r="C81" s="165"/>
      <c r="D81" s="165"/>
      <c r="E81" s="165"/>
      <c r="F81" s="165"/>
      <c r="G81" s="254"/>
      <c r="H81" s="161"/>
    </row>
    <row r="82" spans="1:7" s="2" customFormat="1" ht="36" customHeight="1">
      <c r="A82" s="117" t="s">
        <v>245</v>
      </c>
      <c r="B82" s="166" t="s">
        <v>293</v>
      </c>
      <c r="C82" s="228"/>
      <c r="D82" s="228"/>
      <c r="E82" s="228"/>
      <c r="F82" s="228"/>
      <c r="G82" s="242"/>
    </row>
    <row r="83" spans="1:7" s="2" customFormat="1" ht="35.25" customHeight="1">
      <c r="A83" s="117" t="s">
        <v>230</v>
      </c>
      <c r="B83" s="166" t="s">
        <v>207</v>
      </c>
      <c r="C83" s="228"/>
      <c r="D83" s="228"/>
      <c r="E83" s="228"/>
      <c r="F83" s="228"/>
      <c r="G83" s="242"/>
    </row>
    <row r="84" spans="1:8" s="2" customFormat="1" ht="21.75" customHeight="1">
      <c r="A84" s="124" t="s">
        <v>244</v>
      </c>
      <c r="B84" s="255" t="s">
        <v>299</v>
      </c>
      <c r="C84" s="256"/>
      <c r="D84" s="256"/>
      <c r="E84" s="256"/>
      <c r="F84" s="256"/>
      <c r="G84" s="257"/>
      <c r="H84" s="118"/>
    </row>
    <row r="85" spans="1:8" s="93" customFormat="1" ht="26.25" customHeight="1">
      <c r="A85" s="120" t="s">
        <v>225</v>
      </c>
      <c r="B85" s="2"/>
      <c r="C85" s="2"/>
      <c r="D85" s="2"/>
      <c r="E85" s="89"/>
      <c r="F85" s="2"/>
      <c r="G85" s="2"/>
      <c r="H85" s="94"/>
    </row>
    <row r="86" spans="1:8" s="2" customFormat="1" ht="45.75" customHeight="1">
      <c r="A86" s="123"/>
      <c r="E86" s="89"/>
      <c r="H86" s="95"/>
    </row>
    <row r="87" spans="1:8" s="2" customFormat="1" ht="15" customHeight="1">
      <c r="A87" s="119"/>
      <c r="B87" s="205"/>
      <c r="C87" s="205"/>
      <c r="D87" s="205"/>
      <c r="E87" s="205"/>
      <c r="F87" s="205"/>
      <c r="G87" s="205"/>
      <c r="H87" s="205"/>
    </row>
    <row r="88" spans="1:8" s="2" customFormat="1" ht="15" customHeight="1">
      <c r="A88" s="119"/>
      <c r="B88" s="159"/>
      <c r="C88" s="159"/>
      <c r="D88" s="160"/>
      <c r="E88" s="158"/>
      <c r="F88" s="161"/>
      <c r="G88" s="161"/>
      <c r="H88" s="161"/>
    </row>
    <row r="89" spans="1:8" s="2" customFormat="1" ht="15.75" customHeight="1">
      <c r="A89" s="121"/>
      <c r="B89" s="159"/>
      <c r="C89" s="159"/>
      <c r="D89" s="160"/>
      <c r="E89" s="158"/>
      <c r="F89" s="161"/>
      <c r="G89" s="161"/>
      <c r="H89" s="161"/>
    </row>
    <row r="90" spans="1:8" s="2" customFormat="1" ht="15.75" customHeight="1">
      <c r="A90" s="120" t="s">
        <v>236</v>
      </c>
      <c r="B90" s="159"/>
      <c r="C90" s="159"/>
      <c r="D90" s="160"/>
      <c r="E90" s="158"/>
      <c r="F90" s="161"/>
      <c r="G90" s="161"/>
      <c r="H90" s="161"/>
    </row>
    <row r="91" spans="1:8" s="2" customFormat="1" ht="30.75" customHeight="1">
      <c r="A91" s="93"/>
      <c r="B91" s="159"/>
      <c r="C91" s="159"/>
      <c r="D91" s="160"/>
      <c r="E91" s="158"/>
      <c r="F91" s="161"/>
      <c r="G91" s="161"/>
      <c r="H91" s="161"/>
    </row>
    <row r="92" spans="1:8" s="2" customFormat="1" ht="30.75" customHeight="1">
      <c r="A92" s="2" t="s">
        <v>238</v>
      </c>
      <c r="D92" s="3"/>
      <c r="E92" s="89"/>
      <c r="F92" s="89"/>
      <c r="G92" s="89"/>
      <c r="H92" s="94"/>
    </row>
    <row r="93" spans="4:8" s="2" customFormat="1" ht="30.75" customHeight="1">
      <c r="D93" s="3"/>
      <c r="E93" s="89"/>
      <c r="F93" s="89"/>
      <c r="G93" s="89"/>
      <c r="H93" s="94"/>
    </row>
    <row r="94" spans="1:8" s="2" customFormat="1" ht="31.5" customHeight="1">
      <c r="A94" s="119" t="s">
        <v>231</v>
      </c>
      <c r="D94" s="3"/>
      <c r="E94" s="89"/>
      <c r="F94" s="89"/>
      <c r="G94" s="89"/>
      <c r="H94" s="94"/>
    </row>
    <row r="95" spans="1:8" s="2" customFormat="1" ht="31.5" customHeight="1">
      <c r="A95" s="2" t="s">
        <v>239</v>
      </c>
      <c r="D95" s="3"/>
      <c r="E95" s="89"/>
      <c r="F95" s="89"/>
      <c r="G95" s="89"/>
      <c r="H95" s="94"/>
    </row>
    <row r="96" spans="4:8" s="2" customFormat="1" ht="30.75" customHeight="1" hidden="1">
      <c r="D96" s="3"/>
      <c r="E96" s="89"/>
      <c r="F96" s="89"/>
      <c r="G96" s="89"/>
      <c r="H96" s="97"/>
    </row>
    <row r="97" spans="1:8" s="98" customFormat="1" ht="15" customHeight="1">
      <c r="A97" s="125" t="s">
        <v>240</v>
      </c>
      <c r="B97" s="2"/>
      <c r="C97" s="2"/>
      <c r="D97" s="3"/>
      <c r="E97" s="89"/>
      <c r="F97" s="89"/>
      <c r="G97" s="89"/>
      <c r="H97" s="97"/>
    </row>
    <row r="98" spans="1:8" s="98" customFormat="1" ht="15" customHeight="1">
      <c r="A98" s="117" t="s">
        <v>241</v>
      </c>
      <c r="B98" s="2"/>
      <c r="C98" s="2"/>
      <c r="D98" s="3"/>
      <c r="E98" s="89"/>
      <c r="F98" s="89"/>
      <c r="G98" s="89"/>
      <c r="H98" s="94"/>
    </row>
    <row r="99" spans="1:8" s="2" customFormat="1" ht="15.75" customHeight="1">
      <c r="A99" s="122" t="s">
        <v>242</v>
      </c>
      <c r="D99" s="3"/>
      <c r="E99" s="89"/>
      <c r="F99" s="89"/>
      <c r="G99" s="89"/>
      <c r="H99" s="94"/>
    </row>
    <row r="100" spans="1:8" s="2" customFormat="1" ht="33" customHeight="1">
      <c r="A100" s="2" t="s">
        <v>208</v>
      </c>
      <c r="D100" s="3"/>
      <c r="E100" s="89"/>
      <c r="F100" s="89"/>
      <c r="G100" s="89"/>
      <c r="H100" s="94"/>
    </row>
    <row r="101" spans="1:8" s="2" customFormat="1" ht="78" customHeight="1">
      <c r="A101" s="118" t="s">
        <v>227</v>
      </c>
      <c r="D101" s="3"/>
      <c r="E101" s="89"/>
      <c r="F101" s="89"/>
      <c r="G101" s="89"/>
      <c r="H101" s="94"/>
    </row>
    <row r="102" spans="1:8" s="2" customFormat="1" ht="77.25" customHeight="1">
      <c r="A102" s="126" t="s">
        <v>243</v>
      </c>
      <c r="D102" s="3"/>
      <c r="E102" s="89"/>
      <c r="F102" s="89"/>
      <c r="G102" s="89"/>
      <c r="H102" s="94"/>
    </row>
    <row r="103" spans="1:8" s="2" customFormat="1" ht="15.75" customHeight="1">
      <c r="A103" s="2" t="s">
        <v>214</v>
      </c>
      <c r="D103" s="3"/>
      <c r="E103" s="89"/>
      <c r="F103" s="89"/>
      <c r="G103" s="89"/>
      <c r="H103" s="94"/>
    </row>
    <row r="104" spans="1:8" s="2" customFormat="1" ht="15.75" customHeight="1">
      <c r="A104" s="2" t="s">
        <v>196</v>
      </c>
      <c r="D104" s="3"/>
      <c r="E104" s="89"/>
      <c r="F104" s="89"/>
      <c r="G104" s="89"/>
      <c r="H104" s="94"/>
    </row>
    <row r="105" spans="1:8" s="2" customFormat="1" ht="30" customHeight="1">
      <c r="A105" s="2" t="s">
        <v>197</v>
      </c>
      <c r="D105" s="3"/>
      <c r="E105" s="89"/>
      <c r="F105" s="89"/>
      <c r="G105" s="89"/>
      <c r="H105" s="94"/>
    </row>
    <row r="106" spans="1:8" s="2" customFormat="1" ht="15" customHeight="1">
      <c r="A106" s="2" t="s">
        <v>207</v>
      </c>
      <c r="D106" s="3"/>
      <c r="E106" s="89"/>
      <c r="F106" s="89"/>
      <c r="G106" s="89"/>
      <c r="H106" s="94"/>
    </row>
    <row r="107" spans="1:8" s="2" customFormat="1" ht="15.75" customHeight="1">
      <c r="A107" s="118"/>
      <c r="D107" s="3"/>
      <c r="E107" s="89"/>
      <c r="F107" s="89"/>
      <c r="G107" s="89"/>
      <c r="H107" s="94"/>
    </row>
    <row r="108" spans="4:8" s="2" customFormat="1" ht="15.75">
      <c r="D108" s="3"/>
      <c r="E108" s="89"/>
      <c r="F108" s="89"/>
      <c r="G108" s="89"/>
      <c r="H108" s="94"/>
    </row>
    <row r="109" ht="15.75">
      <c r="A109" s="2"/>
    </row>
    <row r="110" ht="15.75">
      <c r="A110" s="2"/>
    </row>
    <row r="111" ht="15.75">
      <c r="A111" s="2"/>
    </row>
    <row r="112" ht="15.75">
      <c r="A112" s="2"/>
    </row>
    <row r="113" ht="15.75">
      <c r="A113" s="2"/>
    </row>
    <row r="114" ht="15.75">
      <c r="A114" s="2"/>
    </row>
    <row r="115" ht="15.75">
      <c r="A115" s="2"/>
    </row>
    <row r="116" ht="15.75">
      <c r="A116" s="2"/>
    </row>
    <row r="117" ht="15.75">
      <c r="A117" s="2"/>
    </row>
    <row r="118" ht="15.75">
      <c r="A118" s="2"/>
    </row>
    <row r="119" ht="15.75">
      <c r="A119" s="2"/>
    </row>
    <row r="120" ht="15.75">
      <c r="A120" s="2"/>
    </row>
    <row r="121" ht="15.75">
      <c r="A121" s="2"/>
    </row>
    <row r="122" ht="15.75">
      <c r="A122" s="2"/>
    </row>
    <row r="123" ht="15.75">
      <c r="A123" s="2"/>
    </row>
    <row r="124" ht="15.75">
      <c r="A124" s="2"/>
    </row>
    <row r="125" ht="15.75">
      <c r="A125" s="2"/>
    </row>
    <row r="126" ht="15.75">
      <c r="A126" s="2"/>
    </row>
    <row r="127" ht="15.75">
      <c r="A127" s="2"/>
    </row>
    <row r="128" ht="15.75">
      <c r="A128" s="2"/>
    </row>
    <row r="129" ht="15.75">
      <c r="A129" s="2"/>
    </row>
    <row r="130" ht="15.75">
      <c r="A130" s="2"/>
    </row>
    <row r="131" ht="15.75">
      <c r="A131" s="2"/>
    </row>
    <row r="132" ht="15.75">
      <c r="A132" s="2"/>
    </row>
    <row r="133" ht="15.75">
      <c r="A133" s="2"/>
    </row>
    <row r="134" ht="15.75">
      <c r="A134" s="2"/>
    </row>
    <row r="135" ht="15.75">
      <c r="A135" s="2"/>
    </row>
    <row r="136" ht="15.75">
      <c r="A136" s="2"/>
    </row>
    <row r="137" ht="15.75">
      <c r="A137" s="2"/>
    </row>
    <row r="138" ht="15.75">
      <c r="A138" s="2"/>
    </row>
    <row r="139" ht="15.75">
      <c r="A139" s="2"/>
    </row>
    <row r="140" ht="15.75">
      <c r="A140" s="2"/>
    </row>
    <row r="141" ht="15.75">
      <c r="A141" s="2"/>
    </row>
    <row r="142" ht="15.75">
      <c r="A142" s="2"/>
    </row>
    <row r="143" ht="15.75">
      <c r="A143" s="2"/>
    </row>
  </sheetData>
  <sheetProtection/>
  <mergeCells count="75">
    <mergeCell ref="B82:G82"/>
    <mergeCell ref="B84:G84"/>
    <mergeCell ref="B83:G83"/>
    <mergeCell ref="B72:G72"/>
    <mergeCell ref="E1:G1"/>
    <mergeCell ref="B50:G50"/>
    <mergeCell ref="B79:G79"/>
    <mergeCell ref="B57:G57"/>
    <mergeCell ref="B58:G58"/>
    <mergeCell ref="B70:G70"/>
    <mergeCell ref="B74:G74"/>
    <mergeCell ref="B78:G78"/>
    <mergeCell ref="B63:G63"/>
    <mergeCell ref="B59:G59"/>
    <mergeCell ref="B60:G60"/>
    <mergeCell ref="B61:G61"/>
    <mergeCell ref="B64:G64"/>
    <mergeCell ref="B69:G69"/>
    <mergeCell ref="B68:G68"/>
    <mergeCell ref="B66:G66"/>
    <mergeCell ref="B87:H87"/>
    <mergeCell ref="D6:G6"/>
    <mergeCell ref="E28:E33"/>
    <mergeCell ref="F30:F31"/>
    <mergeCell ref="F32:F33"/>
    <mergeCell ref="F18:F19"/>
    <mergeCell ref="G28:G29"/>
    <mergeCell ref="G30:G31"/>
    <mergeCell ref="G32:G33"/>
    <mergeCell ref="G18:G19"/>
    <mergeCell ref="D9:G9"/>
    <mergeCell ref="D7:G7"/>
    <mergeCell ref="F20:F22"/>
    <mergeCell ref="E10:E13"/>
    <mergeCell ref="E16:E17"/>
    <mergeCell ref="E14:E15"/>
    <mergeCell ref="B2:G2"/>
    <mergeCell ref="B3:G3"/>
    <mergeCell ref="E20:E25"/>
    <mergeCell ref="B35:B46"/>
    <mergeCell ref="A4:A70"/>
    <mergeCell ref="E18:E19"/>
    <mergeCell ref="B10:B34"/>
    <mergeCell ref="D8:G8"/>
    <mergeCell ref="B5:B9"/>
    <mergeCell ref="F23:F25"/>
    <mergeCell ref="F41:F42"/>
    <mergeCell ref="D5:G5"/>
    <mergeCell ref="F35:F36"/>
    <mergeCell ref="G35:G36"/>
    <mergeCell ref="F37:F38"/>
    <mergeCell ref="E35:E40"/>
    <mergeCell ref="E41:E46"/>
    <mergeCell ref="F45:F46"/>
    <mergeCell ref="G41:G42"/>
    <mergeCell ref="F39:F40"/>
    <mergeCell ref="F28:F29"/>
    <mergeCell ref="F43:F44"/>
    <mergeCell ref="B73:G73"/>
    <mergeCell ref="B51:G51"/>
    <mergeCell ref="B52:G52"/>
    <mergeCell ref="B54:G54"/>
    <mergeCell ref="B65:G65"/>
    <mergeCell ref="B67:G67"/>
    <mergeCell ref="B62:G62"/>
    <mergeCell ref="B55:G55"/>
    <mergeCell ref="B56:G56"/>
    <mergeCell ref="B80:G80"/>
    <mergeCell ref="B71:H71"/>
    <mergeCell ref="B81:G81"/>
    <mergeCell ref="B53:G53"/>
    <mergeCell ref="B49:G49"/>
    <mergeCell ref="B75:G75"/>
    <mergeCell ref="B76:G76"/>
    <mergeCell ref="B77:G77"/>
  </mergeCells>
  <conditionalFormatting sqref="F85:F65536 G66 F65 F67 G54:G59 G71:G75 G82:G83 G68 G63 F2:F20 G78 G61 F32 F28:F30 F23 F47 F26 F45 F35:F37 F41:F43 F39">
    <cfRule type="cellIs" priority="5" dxfId="1" operator="equal" stopIfTrue="1">
      <formula>"жен"</formula>
    </cfRule>
    <cfRule type="cellIs" priority="6" dxfId="0" operator="equal" stopIfTrue="1">
      <formula>"муж"</formula>
    </cfRule>
  </conditionalFormatting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2"/>
  <headerFooter alignWithMargins="0">
    <oddFooter>&amp;Cстр. &amp;P из &amp;N</oddFooter>
  </headerFooter>
  <rowBreaks count="1" manualBreakCount="1">
    <brk id="70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G35" sqref="G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4"/>
  <sheetViews>
    <sheetView zoomScale="75" zoomScaleNormal="75" zoomScalePageLayoutView="0" workbookViewId="0" topLeftCell="A1">
      <selection activeCell="J14" sqref="J14"/>
    </sheetView>
  </sheetViews>
  <sheetFormatPr defaultColWidth="9.140625" defaultRowHeight="12.75"/>
  <cols>
    <col min="1" max="1" width="5.8515625" style="10" customWidth="1"/>
    <col min="2" max="2" width="3.7109375" style="6" customWidth="1"/>
    <col min="3" max="3" width="20.7109375" style="6" customWidth="1"/>
    <col min="4" max="4" width="6.7109375" style="6" customWidth="1"/>
    <col min="5" max="5" width="7.7109375" style="6" customWidth="1"/>
    <col min="6" max="6" width="6.140625" style="6" customWidth="1"/>
    <col min="7" max="7" width="3.7109375" style="6" customWidth="1"/>
    <col min="8" max="8" width="20.7109375" style="6" customWidth="1"/>
    <col min="9" max="9" width="6.7109375" style="6" customWidth="1"/>
    <col min="10" max="10" width="7.7109375" style="6" customWidth="1"/>
    <col min="11" max="11" width="6.140625" style="6" customWidth="1"/>
    <col min="12" max="12" width="3.7109375" style="6" customWidth="1"/>
    <col min="13" max="13" width="20.7109375" style="6" customWidth="1"/>
    <col min="14" max="14" width="6.7109375" style="6" customWidth="1"/>
    <col min="15" max="15" width="7.7109375" style="6" customWidth="1"/>
    <col min="16" max="16" width="6.140625" style="6" customWidth="1"/>
    <col min="17" max="17" width="3.7109375" style="6" customWidth="1"/>
    <col min="18" max="18" width="20.7109375" style="6" customWidth="1"/>
    <col min="19" max="19" width="6.7109375" style="6" customWidth="1"/>
    <col min="20" max="20" width="7.7109375" style="6" customWidth="1"/>
    <col min="21" max="21" width="6.140625" style="6" customWidth="1"/>
    <col min="22" max="16384" width="9.140625" style="6" customWidth="1"/>
  </cols>
  <sheetData>
    <row r="1" spans="1:26" ht="12.75">
      <c r="A1" s="7"/>
      <c r="B1" s="40"/>
      <c r="C1" s="5" t="s">
        <v>30</v>
      </c>
      <c r="D1" s="5" t="s">
        <v>32</v>
      </c>
      <c r="E1" s="5" t="s">
        <v>33</v>
      </c>
      <c r="F1" s="5" t="s">
        <v>1</v>
      </c>
      <c r="G1" s="30"/>
      <c r="H1" s="33"/>
      <c r="I1" s="33"/>
      <c r="J1" s="33"/>
      <c r="K1" s="33"/>
      <c r="L1" s="33"/>
      <c r="M1" s="33"/>
      <c r="R1" s="9"/>
      <c r="S1" s="9"/>
      <c r="T1" s="9"/>
      <c r="U1" s="9"/>
      <c r="V1" s="9"/>
      <c r="W1" s="9"/>
      <c r="X1" s="9"/>
      <c r="Y1" s="9"/>
      <c r="Z1" s="9"/>
    </row>
    <row r="2" spans="1:26" ht="12.75">
      <c r="A2" s="8"/>
      <c r="B2" s="9">
        <v>1</v>
      </c>
      <c r="C2" s="12" t="s">
        <v>16</v>
      </c>
      <c r="D2" s="42">
        <v>30</v>
      </c>
      <c r="E2" s="12">
        <v>34</v>
      </c>
      <c r="F2" s="12">
        <v>102</v>
      </c>
      <c r="G2" s="41">
        <v>3</v>
      </c>
      <c r="H2" s="33"/>
      <c r="I2" s="33"/>
      <c r="J2" s="33"/>
      <c r="K2" s="33"/>
      <c r="L2" s="33"/>
      <c r="M2" s="33"/>
      <c r="R2" s="9"/>
      <c r="S2" s="9"/>
      <c r="T2" s="9"/>
      <c r="U2" s="9"/>
      <c r="V2" s="9"/>
      <c r="W2" s="9"/>
      <c r="X2" s="9"/>
      <c r="Y2" s="9"/>
      <c r="Z2" s="9"/>
    </row>
    <row r="3" spans="1:21" ht="12.75">
      <c r="A3" s="8"/>
      <c r="B3" s="9">
        <v>2</v>
      </c>
      <c r="C3" s="13" t="s">
        <v>17</v>
      </c>
      <c r="D3" s="13">
        <v>32</v>
      </c>
      <c r="E3" s="13">
        <v>36</v>
      </c>
      <c r="F3" s="13">
        <v>108</v>
      </c>
      <c r="G3" s="41">
        <v>3</v>
      </c>
      <c r="H3" s="33"/>
      <c r="I3" s="33"/>
      <c r="J3" s="33"/>
      <c r="K3" s="33"/>
      <c r="L3" s="33"/>
      <c r="M3" s="33"/>
      <c r="R3" s="9"/>
      <c r="S3" s="9"/>
      <c r="T3" s="9"/>
      <c r="U3" s="9"/>
    </row>
    <row r="4" spans="1:21" ht="12.75">
      <c r="A4" s="8"/>
      <c r="B4" s="9">
        <v>3</v>
      </c>
      <c r="C4" s="11" t="s">
        <v>44</v>
      </c>
      <c r="D4" s="45">
        <v>8</v>
      </c>
      <c r="E4" s="11">
        <v>8</v>
      </c>
      <c r="F4" s="11">
        <v>24</v>
      </c>
      <c r="G4" s="6">
        <v>3</v>
      </c>
      <c r="H4" s="33"/>
      <c r="I4" s="33"/>
      <c r="J4" s="33"/>
      <c r="K4" s="33"/>
      <c r="L4" s="33"/>
      <c r="M4" s="33"/>
      <c r="R4" s="9"/>
      <c r="S4" s="9"/>
      <c r="T4" s="9"/>
      <c r="U4" s="9"/>
    </row>
    <row r="5" spans="1:21" ht="12.75">
      <c r="A5" s="8"/>
      <c r="B5" s="9">
        <v>4</v>
      </c>
      <c r="C5" s="14" t="s">
        <v>43</v>
      </c>
      <c r="D5" s="46">
        <v>8</v>
      </c>
      <c r="E5" s="14">
        <v>8</v>
      </c>
      <c r="F5" s="14">
        <v>24</v>
      </c>
      <c r="G5" s="6">
        <v>3</v>
      </c>
      <c r="H5" s="33"/>
      <c r="I5" s="33"/>
      <c r="J5" s="33"/>
      <c r="K5" s="33"/>
      <c r="L5" s="33"/>
      <c r="M5" s="33"/>
      <c r="R5" s="9"/>
      <c r="S5" s="9"/>
      <c r="T5" s="9"/>
      <c r="U5" s="9"/>
    </row>
    <row r="6" spans="1:21" ht="12.75">
      <c r="A6" s="8"/>
      <c r="B6" s="9">
        <v>5</v>
      </c>
      <c r="C6" s="37" t="s">
        <v>19</v>
      </c>
      <c r="D6" s="15">
        <v>20</v>
      </c>
      <c r="E6" s="15">
        <v>24</v>
      </c>
      <c r="F6" s="47">
        <v>144</v>
      </c>
      <c r="G6" s="9">
        <v>6</v>
      </c>
      <c r="H6" s="33"/>
      <c r="I6" s="33"/>
      <c r="J6" s="33"/>
      <c r="K6" s="33"/>
      <c r="L6" s="33"/>
      <c r="M6" s="33"/>
      <c r="N6" s="33"/>
      <c r="O6" s="9"/>
      <c r="P6" s="9"/>
      <c r="Q6" s="9"/>
      <c r="R6" s="9"/>
      <c r="S6" s="9"/>
      <c r="T6" s="9"/>
      <c r="U6" s="9"/>
    </row>
    <row r="7" spans="1:21" ht="12.75">
      <c r="A7" s="8"/>
      <c r="B7" s="9">
        <v>6</v>
      </c>
      <c r="C7" s="32" t="s">
        <v>20</v>
      </c>
      <c r="D7" s="16">
        <v>20</v>
      </c>
      <c r="E7" s="16">
        <v>24</v>
      </c>
      <c r="F7" s="43">
        <v>144</v>
      </c>
      <c r="G7" s="9">
        <v>6</v>
      </c>
      <c r="H7" s="33"/>
      <c r="I7" s="33"/>
      <c r="J7" s="33"/>
      <c r="K7" s="33"/>
      <c r="L7" s="33"/>
      <c r="M7" s="33"/>
      <c r="N7" s="9"/>
      <c r="O7" s="9"/>
      <c r="P7" s="9"/>
      <c r="Q7" s="9"/>
      <c r="R7" s="9"/>
      <c r="S7" s="9"/>
      <c r="T7" s="9"/>
      <c r="U7" s="9"/>
    </row>
    <row r="8" spans="1:21" ht="12.75">
      <c r="A8" s="8"/>
      <c r="B8" s="9">
        <v>7</v>
      </c>
      <c r="C8" s="38" t="s">
        <v>24</v>
      </c>
      <c r="D8" s="39">
        <v>30</v>
      </c>
      <c r="E8" s="39">
        <v>34</v>
      </c>
      <c r="F8" s="44">
        <v>238</v>
      </c>
      <c r="G8" s="9">
        <v>7</v>
      </c>
      <c r="H8" s="33"/>
      <c r="I8" s="33"/>
      <c r="J8" s="33"/>
      <c r="K8" s="33"/>
      <c r="L8" s="33"/>
      <c r="M8" s="33"/>
      <c r="N8" s="9"/>
      <c r="O8" s="9"/>
      <c r="P8" s="9"/>
      <c r="Q8" s="9"/>
      <c r="R8" s="9"/>
      <c r="S8" s="9"/>
      <c r="T8" s="9"/>
      <c r="U8" s="9"/>
    </row>
    <row r="9" spans="1:21" ht="12.75">
      <c r="A9" s="8"/>
      <c r="B9" s="9">
        <v>8</v>
      </c>
      <c r="C9" s="48" t="s">
        <v>25</v>
      </c>
      <c r="D9" s="49">
        <v>24</v>
      </c>
      <c r="E9" s="49">
        <v>28</v>
      </c>
      <c r="F9" s="50">
        <v>196</v>
      </c>
      <c r="G9" s="9">
        <v>7</v>
      </c>
      <c r="H9" s="33"/>
      <c r="I9" s="33"/>
      <c r="J9" s="33"/>
      <c r="K9" s="33"/>
      <c r="L9" s="33"/>
      <c r="M9" s="33"/>
      <c r="N9" s="9"/>
      <c r="O9" s="9"/>
      <c r="P9" s="9"/>
      <c r="Q9" s="9"/>
      <c r="R9" s="9"/>
      <c r="S9" s="9"/>
      <c r="T9" s="9"/>
      <c r="U9" s="9"/>
    </row>
    <row r="10" spans="1:21" ht="12.75">
      <c r="A10" s="8"/>
      <c r="B10" s="9">
        <v>9</v>
      </c>
      <c r="C10" s="51" t="s">
        <v>26</v>
      </c>
      <c r="D10" s="52">
        <v>24</v>
      </c>
      <c r="E10" s="52">
        <v>28</v>
      </c>
      <c r="F10" s="53">
        <v>196</v>
      </c>
      <c r="G10" s="9">
        <v>7</v>
      </c>
      <c r="H10" s="33"/>
      <c r="I10" s="33"/>
      <c r="J10" s="33"/>
      <c r="K10" s="33"/>
      <c r="L10" s="33"/>
      <c r="M10" s="33"/>
      <c r="P10" s="9"/>
      <c r="Q10" s="9"/>
      <c r="R10" s="9"/>
      <c r="S10" s="9"/>
      <c r="T10" s="9"/>
      <c r="U10" s="9"/>
    </row>
    <row r="11" spans="1:21" ht="12.75">
      <c r="A11" s="8"/>
      <c r="B11" s="9"/>
      <c r="F11" s="6">
        <f>SUM(F2:F10)</f>
        <v>1176</v>
      </c>
      <c r="G11" s="9">
        <f>F11/4</f>
        <v>294</v>
      </c>
      <c r="H11" s="33"/>
      <c r="I11" s="33"/>
      <c r="J11" s="33"/>
      <c r="K11" s="33"/>
      <c r="L11" s="33"/>
      <c r="M11" s="33"/>
      <c r="N11" s="9"/>
      <c r="O11" s="9"/>
      <c r="P11" s="9"/>
      <c r="Q11" s="9"/>
      <c r="R11" s="9"/>
      <c r="S11" s="9"/>
      <c r="T11" s="9"/>
      <c r="U11" s="9"/>
    </row>
    <row r="12" spans="1:21" ht="12.75">
      <c r="A12" s="8"/>
      <c r="B12" s="9"/>
      <c r="H12" s="33"/>
      <c r="I12" s="33"/>
      <c r="J12" s="33"/>
      <c r="K12" s="33"/>
      <c r="L12" s="33"/>
      <c r="M12" s="33"/>
      <c r="N12" s="9"/>
      <c r="O12" s="9"/>
      <c r="P12" s="9"/>
      <c r="Q12" s="9"/>
      <c r="R12" s="9"/>
      <c r="S12" s="9"/>
      <c r="T12" s="9"/>
      <c r="U12" s="9"/>
    </row>
    <row r="13" spans="1:34" ht="12.75">
      <c r="A13" s="8"/>
      <c r="B13" s="9"/>
      <c r="C13" s="9"/>
      <c r="D13" s="9"/>
      <c r="E13" s="9"/>
      <c r="F13" s="9"/>
      <c r="G13" s="9"/>
      <c r="H13" s="33"/>
      <c r="I13" s="33"/>
      <c r="J13" s="33"/>
      <c r="K13" s="33"/>
      <c r="L13" s="33"/>
      <c r="M13" s="33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12.7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21" ht="20.25" customHeight="1">
      <c r="A15" s="4"/>
      <c r="B15" s="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 s="19" customFormat="1" ht="12.75">
      <c r="A16" s="17"/>
      <c r="B16" s="18"/>
      <c r="C16" s="209" t="s">
        <v>31</v>
      </c>
      <c r="D16" s="210"/>
      <c r="E16" s="210"/>
      <c r="F16" s="210"/>
      <c r="G16" s="18"/>
      <c r="H16" s="211" t="s">
        <v>35</v>
      </c>
      <c r="I16" s="212"/>
      <c r="J16" s="212"/>
      <c r="K16" s="212"/>
      <c r="L16" s="18"/>
      <c r="M16" s="213" t="s">
        <v>36</v>
      </c>
      <c r="N16" s="214"/>
      <c r="O16" s="214"/>
      <c r="P16" s="214"/>
      <c r="Q16" s="18"/>
      <c r="R16" s="207" t="s">
        <v>37</v>
      </c>
      <c r="S16" s="208"/>
      <c r="T16" s="208"/>
      <c r="U16" s="208"/>
    </row>
    <row r="17" spans="1:21" ht="12.75">
      <c r="A17" s="4"/>
      <c r="B17" s="5"/>
      <c r="C17" s="5" t="s">
        <v>30</v>
      </c>
      <c r="D17" s="5" t="s">
        <v>32</v>
      </c>
      <c r="E17" s="5" t="s">
        <v>33</v>
      </c>
      <c r="F17" s="5" t="s">
        <v>1</v>
      </c>
      <c r="G17" s="5"/>
      <c r="H17" s="5" t="s">
        <v>30</v>
      </c>
      <c r="I17" s="5" t="s">
        <v>32</v>
      </c>
      <c r="J17" s="5" t="s">
        <v>33</v>
      </c>
      <c r="K17" s="5" t="s">
        <v>1</v>
      </c>
      <c r="L17" s="5"/>
      <c r="M17" s="5" t="s">
        <v>30</v>
      </c>
      <c r="N17" s="5" t="s">
        <v>32</v>
      </c>
      <c r="O17" s="5" t="s">
        <v>33</v>
      </c>
      <c r="P17" s="5" t="s">
        <v>1</v>
      </c>
      <c r="Q17" s="5"/>
      <c r="R17" s="5" t="s">
        <v>30</v>
      </c>
      <c r="S17" s="5" t="s">
        <v>32</v>
      </c>
      <c r="T17" s="5" t="s">
        <v>33</v>
      </c>
      <c r="U17" s="5" t="s">
        <v>1</v>
      </c>
    </row>
    <row r="18" spans="1:21" ht="15" customHeight="1">
      <c r="A18" s="54" t="s">
        <v>39</v>
      </c>
      <c r="B18" s="5">
        <v>1</v>
      </c>
      <c r="C18" s="57" t="s">
        <v>53</v>
      </c>
      <c r="D18" s="71">
        <v>30</v>
      </c>
      <c r="E18" s="57">
        <v>34</v>
      </c>
      <c r="F18" s="57">
        <v>102</v>
      </c>
      <c r="G18" s="61"/>
      <c r="H18" s="59" t="s">
        <v>54</v>
      </c>
      <c r="I18" s="59">
        <v>20</v>
      </c>
      <c r="J18" s="59">
        <v>24</v>
      </c>
      <c r="K18" s="72">
        <v>144</v>
      </c>
      <c r="L18" s="61"/>
      <c r="M18" s="60" t="s">
        <v>69</v>
      </c>
      <c r="N18" s="60">
        <v>20</v>
      </c>
      <c r="O18" s="60">
        <v>24</v>
      </c>
      <c r="P18" s="60">
        <v>144</v>
      </c>
      <c r="Q18" s="61"/>
      <c r="R18" s="61" t="s">
        <v>55</v>
      </c>
      <c r="S18" s="61">
        <v>30</v>
      </c>
      <c r="T18" s="61">
        <v>34</v>
      </c>
      <c r="U18" s="78">
        <v>238</v>
      </c>
    </row>
    <row r="19" spans="1:22" ht="15" customHeight="1">
      <c r="A19" s="54" t="s">
        <v>45</v>
      </c>
      <c r="B19" s="20">
        <v>2</v>
      </c>
      <c r="C19" s="57" t="s">
        <v>56</v>
      </c>
      <c r="D19" s="74">
        <v>2</v>
      </c>
      <c r="E19" s="75" t="s">
        <v>34</v>
      </c>
      <c r="F19" s="57">
        <v>0</v>
      </c>
      <c r="G19" s="20"/>
      <c r="H19" s="15" t="s">
        <v>57</v>
      </c>
      <c r="I19" s="15"/>
      <c r="J19" s="15">
        <v>7</v>
      </c>
      <c r="K19" s="47">
        <v>42</v>
      </c>
      <c r="L19" s="20"/>
      <c r="M19" s="16" t="s">
        <v>70</v>
      </c>
      <c r="N19" s="16"/>
      <c r="O19" s="16">
        <v>7</v>
      </c>
      <c r="P19" s="16">
        <v>42</v>
      </c>
      <c r="Q19" s="20"/>
      <c r="R19" s="20" t="s">
        <v>58</v>
      </c>
      <c r="S19" s="20"/>
      <c r="T19" s="20">
        <v>20</v>
      </c>
      <c r="U19" s="79">
        <v>140</v>
      </c>
      <c r="V19" s="34"/>
    </row>
    <row r="20" spans="1:22" ht="15" customHeight="1">
      <c r="A20" s="54" t="s">
        <v>46</v>
      </c>
      <c r="B20" s="5">
        <v>3</v>
      </c>
      <c r="C20" s="58" t="s">
        <v>71</v>
      </c>
      <c r="D20" s="58">
        <v>32</v>
      </c>
      <c r="E20" s="58">
        <v>36</v>
      </c>
      <c r="F20" s="58">
        <v>108</v>
      </c>
      <c r="G20" s="20"/>
      <c r="H20" s="15" t="s">
        <v>59</v>
      </c>
      <c r="I20" s="15"/>
      <c r="J20" s="15">
        <v>7</v>
      </c>
      <c r="K20" s="47">
        <v>42</v>
      </c>
      <c r="L20" s="20"/>
      <c r="M20" s="16" t="s">
        <v>63</v>
      </c>
      <c r="N20" s="16"/>
      <c r="O20" s="16">
        <v>7</v>
      </c>
      <c r="P20" s="16">
        <v>42</v>
      </c>
      <c r="Q20" s="20"/>
      <c r="R20" s="20" t="s">
        <v>60</v>
      </c>
      <c r="S20" s="20"/>
      <c r="T20" s="20">
        <v>19</v>
      </c>
      <c r="U20" s="79">
        <v>133</v>
      </c>
      <c r="V20" s="34"/>
    </row>
    <row r="21" spans="1:22" ht="15" customHeight="1">
      <c r="A21" s="54" t="s">
        <v>61</v>
      </c>
      <c r="B21" s="20">
        <v>4</v>
      </c>
      <c r="C21" s="13" t="s">
        <v>73</v>
      </c>
      <c r="D21" s="13"/>
      <c r="E21" s="13">
        <v>22</v>
      </c>
      <c r="F21" s="13">
        <v>66</v>
      </c>
      <c r="G21" s="20"/>
      <c r="H21" s="59" t="s">
        <v>62</v>
      </c>
      <c r="I21" s="76">
        <v>2</v>
      </c>
      <c r="J21" s="76" t="s">
        <v>34</v>
      </c>
      <c r="K21" s="72">
        <v>0</v>
      </c>
      <c r="L21" s="20"/>
      <c r="M21" s="60" t="s">
        <v>72</v>
      </c>
      <c r="N21" s="80">
        <v>2</v>
      </c>
      <c r="O21" s="80" t="s">
        <v>34</v>
      </c>
      <c r="P21" s="60">
        <v>0</v>
      </c>
      <c r="Q21" s="20"/>
      <c r="R21" s="20" t="s">
        <v>65</v>
      </c>
      <c r="S21" s="20"/>
      <c r="T21" s="20">
        <v>13</v>
      </c>
      <c r="U21" s="79">
        <v>91</v>
      </c>
      <c r="V21" s="34"/>
    </row>
    <row r="22" spans="1:22" ht="15" customHeight="1">
      <c r="A22" s="54" t="s">
        <v>64</v>
      </c>
      <c r="B22" s="5">
        <v>5</v>
      </c>
      <c r="C22" s="13" t="s">
        <v>74</v>
      </c>
      <c r="D22" s="13"/>
      <c r="E22" s="13">
        <v>22</v>
      </c>
      <c r="F22" s="13">
        <v>66</v>
      </c>
      <c r="G22" s="20"/>
      <c r="H22" s="62" t="s">
        <v>68</v>
      </c>
      <c r="I22" s="62">
        <v>24</v>
      </c>
      <c r="J22" s="62">
        <v>28</v>
      </c>
      <c r="K22" s="62">
        <v>196</v>
      </c>
      <c r="L22" s="20"/>
      <c r="M22" s="66" t="s">
        <v>67</v>
      </c>
      <c r="N22" s="66">
        <v>24</v>
      </c>
      <c r="O22" s="66">
        <v>28</v>
      </c>
      <c r="P22" s="66">
        <v>196</v>
      </c>
      <c r="Q22" s="20"/>
      <c r="R22" s="20" t="s">
        <v>66</v>
      </c>
      <c r="S22" s="20"/>
      <c r="T22" s="20">
        <v>13</v>
      </c>
      <c r="U22" s="79">
        <v>91</v>
      </c>
      <c r="V22" s="34"/>
    </row>
    <row r="23" spans="1:22" ht="15" customHeight="1">
      <c r="A23" s="54" t="s">
        <v>75</v>
      </c>
      <c r="B23" s="20">
        <v>6</v>
      </c>
      <c r="C23" s="58" t="s">
        <v>76</v>
      </c>
      <c r="D23" s="81">
        <v>2</v>
      </c>
      <c r="E23" s="81" t="s">
        <v>34</v>
      </c>
      <c r="F23" s="58">
        <v>0</v>
      </c>
      <c r="G23" s="20"/>
      <c r="H23" s="49" t="s">
        <v>77</v>
      </c>
      <c r="I23" s="49"/>
      <c r="J23" s="49">
        <v>19</v>
      </c>
      <c r="K23" s="49">
        <v>133</v>
      </c>
      <c r="L23" s="20"/>
      <c r="M23" s="52" t="s">
        <v>78</v>
      </c>
      <c r="N23" s="52"/>
      <c r="O23" s="52">
        <v>19</v>
      </c>
      <c r="P23" s="52">
        <v>133</v>
      </c>
      <c r="Q23" s="20"/>
      <c r="R23" s="20" t="s">
        <v>79</v>
      </c>
      <c r="S23" s="20"/>
      <c r="T23" s="20">
        <v>4</v>
      </c>
      <c r="U23" s="79">
        <v>28</v>
      </c>
      <c r="V23" s="34"/>
    </row>
    <row r="24" spans="1:22" ht="15" customHeight="1">
      <c r="A24" s="54" t="s">
        <v>48</v>
      </c>
      <c r="B24" s="5">
        <v>7</v>
      </c>
      <c r="C24" s="63" t="s">
        <v>80</v>
      </c>
      <c r="D24" s="63">
        <v>8</v>
      </c>
      <c r="E24" s="63">
        <v>8</v>
      </c>
      <c r="F24" s="63">
        <v>24</v>
      </c>
      <c r="G24" s="20"/>
      <c r="H24" s="49" t="s">
        <v>81</v>
      </c>
      <c r="I24" s="49"/>
      <c r="J24" s="49">
        <v>18</v>
      </c>
      <c r="K24" s="49">
        <v>126</v>
      </c>
      <c r="L24" s="20"/>
      <c r="M24" s="52" t="s">
        <v>82</v>
      </c>
      <c r="N24" s="52"/>
      <c r="O24" s="52">
        <v>18</v>
      </c>
      <c r="P24" s="52">
        <v>126</v>
      </c>
      <c r="Q24" s="20"/>
      <c r="R24" s="20" t="s">
        <v>83</v>
      </c>
      <c r="S24" s="20"/>
      <c r="T24" s="20">
        <v>4</v>
      </c>
      <c r="U24" s="79">
        <v>28</v>
      </c>
      <c r="V24" s="34"/>
    </row>
    <row r="25" spans="1:22" ht="15" customHeight="1">
      <c r="A25" s="54" t="s">
        <v>50</v>
      </c>
      <c r="B25" s="20">
        <v>8</v>
      </c>
      <c r="C25" s="63" t="s">
        <v>85</v>
      </c>
      <c r="D25" s="82">
        <v>2</v>
      </c>
      <c r="E25" s="82" t="s">
        <v>34</v>
      </c>
      <c r="F25" s="63">
        <v>0</v>
      </c>
      <c r="G25" s="20"/>
      <c r="H25" s="49" t="s">
        <v>87</v>
      </c>
      <c r="I25" s="49"/>
      <c r="J25" s="49">
        <v>15</v>
      </c>
      <c r="K25" s="49">
        <f>J25*7</f>
        <v>105</v>
      </c>
      <c r="L25" s="20"/>
      <c r="M25" s="52" t="s">
        <v>88</v>
      </c>
      <c r="N25" s="52"/>
      <c r="O25" s="52">
        <v>15</v>
      </c>
      <c r="P25" s="52">
        <f>O25*7</f>
        <v>105</v>
      </c>
      <c r="Q25" s="20"/>
      <c r="R25" s="61" t="s">
        <v>84</v>
      </c>
      <c r="S25" s="68">
        <v>2</v>
      </c>
      <c r="T25" s="68" t="s">
        <v>34</v>
      </c>
      <c r="U25" s="61">
        <v>0</v>
      </c>
      <c r="V25" s="34"/>
    </row>
    <row r="26" spans="1:22" ht="15" customHeight="1">
      <c r="A26" s="55" t="s">
        <v>47</v>
      </c>
      <c r="B26" s="5">
        <v>9</v>
      </c>
      <c r="C26" s="64" t="s">
        <v>89</v>
      </c>
      <c r="D26" s="64"/>
      <c r="E26" s="64">
        <v>4</v>
      </c>
      <c r="F26" s="64">
        <v>28</v>
      </c>
      <c r="G26" s="49"/>
      <c r="H26" s="64" t="s">
        <v>90</v>
      </c>
      <c r="I26" s="49"/>
      <c r="J26" s="49">
        <v>4</v>
      </c>
      <c r="K26" s="49">
        <f>J26*7</f>
        <v>28</v>
      </c>
      <c r="L26" s="20"/>
      <c r="M26" s="67" t="s">
        <v>91</v>
      </c>
      <c r="N26" s="52"/>
      <c r="O26" s="52">
        <v>4</v>
      </c>
      <c r="P26" s="52">
        <f>O26*7</f>
        <v>28</v>
      </c>
      <c r="Q26" s="52"/>
      <c r="R26" s="67" t="s">
        <v>92</v>
      </c>
      <c r="S26" s="52"/>
      <c r="T26" s="52">
        <v>4</v>
      </c>
      <c r="U26" s="67">
        <v>28</v>
      </c>
      <c r="V26" s="34"/>
    </row>
    <row r="27" spans="1:22" ht="15" customHeight="1">
      <c r="A27" s="54" t="s">
        <v>93</v>
      </c>
      <c r="B27" s="20">
        <v>10</v>
      </c>
      <c r="C27" s="64" t="s">
        <v>94</v>
      </c>
      <c r="D27" s="64">
        <v>0</v>
      </c>
      <c r="E27" s="64">
        <v>0</v>
      </c>
      <c r="F27" s="64">
        <v>0</v>
      </c>
      <c r="G27" s="49"/>
      <c r="H27" s="64" t="s">
        <v>95</v>
      </c>
      <c r="I27" s="64">
        <v>0</v>
      </c>
      <c r="J27" s="64">
        <v>0</v>
      </c>
      <c r="K27" s="64">
        <v>0</v>
      </c>
      <c r="L27" s="20"/>
      <c r="M27" s="67" t="s">
        <v>96</v>
      </c>
      <c r="N27" s="67">
        <v>0</v>
      </c>
      <c r="O27" s="67">
        <v>0</v>
      </c>
      <c r="P27" s="67">
        <v>0</v>
      </c>
      <c r="Q27" s="52"/>
      <c r="R27" s="67" t="s">
        <v>97</v>
      </c>
      <c r="S27" s="67">
        <v>0</v>
      </c>
      <c r="T27" s="67">
        <v>0</v>
      </c>
      <c r="U27" s="67">
        <v>0</v>
      </c>
      <c r="V27" s="34"/>
    </row>
    <row r="28" spans="1:22" ht="15" customHeight="1">
      <c r="A28" s="54" t="s">
        <v>49</v>
      </c>
      <c r="B28" s="5">
        <v>11</v>
      </c>
      <c r="C28" s="65" t="s">
        <v>86</v>
      </c>
      <c r="D28" s="65">
        <v>8</v>
      </c>
      <c r="E28" s="65">
        <v>8</v>
      </c>
      <c r="F28" s="65">
        <v>24</v>
      </c>
      <c r="G28" s="20"/>
      <c r="H28" s="49" t="s">
        <v>98</v>
      </c>
      <c r="I28" s="49"/>
      <c r="J28" s="49">
        <v>6</v>
      </c>
      <c r="K28" s="49">
        <v>42</v>
      </c>
      <c r="L28" s="20"/>
      <c r="M28" s="52" t="s">
        <v>99</v>
      </c>
      <c r="N28" s="52"/>
      <c r="O28" s="52">
        <v>6</v>
      </c>
      <c r="P28" s="52">
        <v>42</v>
      </c>
      <c r="Q28" s="20"/>
      <c r="R28" s="20"/>
      <c r="S28" s="20"/>
      <c r="T28" s="20"/>
      <c r="U28" s="20"/>
      <c r="V28" s="34"/>
    </row>
    <row r="29" spans="1:22" ht="15" customHeight="1">
      <c r="A29" s="54" t="s">
        <v>103</v>
      </c>
      <c r="B29" s="20">
        <v>12</v>
      </c>
      <c r="C29" s="65" t="s">
        <v>102</v>
      </c>
      <c r="D29" s="84">
        <v>2</v>
      </c>
      <c r="E29" s="84" t="s">
        <v>34</v>
      </c>
      <c r="F29" s="65">
        <v>0</v>
      </c>
      <c r="G29" s="20"/>
      <c r="H29" s="49" t="s">
        <v>104</v>
      </c>
      <c r="I29" s="49"/>
      <c r="J29" s="49">
        <v>3</v>
      </c>
      <c r="K29" s="49">
        <v>21</v>
      </c>
      <c r="L29" s="5"/>
      <c r="M29" s="52" t="s">
        <v>105</v>
      </c>
      <c r="N29" s="52"/>
      <c r="O29" s="52">
        <v>3</v>
      </c>
      <c r="P29" s="52">
        <v>21</v>
      </c>
      <c r="Q29" s="20"/>
      <c r="R29" s="20"/>
      <c r="S29" s="20"/>
      <c r="T29" s="20"/>
      <c r="U29" s="20"/>
      <c r="V29" s="34"/>
    </row>
    <row r="30" spans="1:22" ht="15" customHeight="1">
      <c r="A30" s="54" t="s">
        <v>106</v>
      </c>
      <c r="B30" s="5">
        <v>13</v>
      </c>
      <c r="C30" s="20"/>
      <c r="D30" s="20"/>
      <c r="E30" s="20"/>
      <c r="F30" s="20"/>
      <c r="G30" s="20"/>
      <c r="H30" s="62" t="s">
        <v>100</v>
      </c>
      <c r="I30" s="83">
        <v>2</v>
      </c>
      <c r="J30" s="83" t="s">
        <v>34</v>
      </c>
      <c r="K30" s="62">
        <v>0</v>
      </c>
      <c r="L30" s="61"/>
      <c r="M30" s="66" t="s">
        <v>101</v>
      </c>
      <c r="N30" s="77">
        <v>2</v>
      </c>
      <c r="O30" s="77" t="s">
        <v>34</v>
      </c>
      <c r="P30" s="66">
        <v>0</v>
      </c>
      <c r="Q30" s="20"/>
      <c r="R30" s="20"/>
      <c r="S30" s="20"/>
      <c r="T30" s="20"/>
      <c r="U30" s="20"/>
      <c r="V30" s="34"/>
    </row>
    <row r="31" spans="1:22" ht="15" customHeight="1">
      <c r="A31" s="54" t="s">
        <v>205</v>
      </c>
      <c r="B31" s="20">
        <v>14</v>
      </c>
      <c r="C31" s="61" t="s">
        <v>206</v>
      </c>
      <c r="D31" s="20"/>
      <c r="E31" s="20"/>
      <c r="F31" s="20"/>
      <c r="G31" s="20"/>
      <c r="H31" s="61"/>
      <c r="I31" s="68"/>
      <c r="J31" s="68"/>
      <c r="K31" s="61"/>
      <c r="L31" s="20"/>
      <c r="M31" s="61"/>
      <c r="N31" s="68"/>
      <c r="O31" s="68"/>
      <c r="P31" s="61"/>
      <c r="Q31" s="20"/>
      <c r="R31" s="20"/>
      <c r="S31" s="20"/>
      <c r="T31" s="20"/>
      <c r="U31" s="20"/>
      <c r="V31" s="34"/>
    </row>
    <row r="32" spans="1:22" ht="15" customHeight="1">
      <c r="A32" s="56" t="s">
        <v>40</v>
      </c>
      <c r="B32" s="5">
        <v>15</v>
      </c>
      <c r="C32" s="61" t="s">
        <v>109</v>
      </c>
      <c r="D32" s="61">
        <v>4</v>
      </c>
      <c r="E32" s="61" t="s">
        <v>34</v>
      </c>
      <c r="F32" s="61">
        <v>10</v>
      </c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61"/>
      <c r="S32" s="20"/>
      <c r="T32" s="21"/>
      <c r="U32" s="20"/>
      <c r="V32" s="34"/>
    </row>
    <row r="33" spans="1:22" ht="15" customHeight="1">
      <c r="A33" s="56" t="s">
        <v>192</v>
      </c>
      <c r="B33" s="20">
        <v>16</v>
      </c>
      <c r="C33" s="68" t="s">
        <v>10</v>
      </c>
      <c r="D33" s="61">
        <v>10</v>
      </c>
      <c r="E33" s="20"/>
      <c r="F33" s="61">
        <v>10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34"/>
    </row>
    <row r="34" spans="1:22" ht="15" customHeight="1">
      <c r="A34" s="56" t="s">
        <v>193</v>
      </c>
      <c r="B34" s="5">
        <v>17</v>
      </c>
      <c r="C34" s="61" t="s">
        <v>111</v>
      </c>
      <c r="D34" s="61">
        <v>4</v>
      </c>
      <c r="E34" s="61" t="s">
        <v>34</v>
      </c>
      <c r="F34" s="61">
        <v>10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0"/>
      <c r="T34" s="20"/>
      <c r="U34" s="20"/>
      <c r="V34" s="34"/>
    </row>
    <row r="35" spans="1:22" ht="15" customHeight="1">
      <c r="A35" s="54" t="s">
        <v>199</v>
      </c>
      <c r="B35" s="20">
        <v>18</v>
      </c>
      <c r="C35" s="68" t="s">
        <v>10</v>
      </c>
      <c r="D35" s="61">
        <v>26</v>
      </c>
      <c r="E35" s="61"/>
      <c r="F35" s="61">
        <v>10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34"/>
    </row>
    <row r="36" spans="1:22" ht="15" customHeight="1">
      <c r="A36" s="54" t="s">
        <v>194</v>
      </c>
      <c r="B36" s="5">
        <v>19</v>
      </c>
      <c r="C36" s="61" t="s">
        <v>112</v>
      </c>
      <c r="D36" s="61">
        <v>4</v>
      </c>
      <c r="E36" s="61" t="s">
        <v>34</v>
      </c>
      <c r="F36" s="61">
        <v>15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34"/>
    </row>
    <row r="37" spans="1:22" ht="15" customHeight="1">
      <c r="A37" s="54" t="s">
        <v>200</v>
      </c>
      <c r="B37" s="20">
        <v>20</v>
      </c>
      <c r="C37" s="68" t="s">
        <v>10</v>
      </c>
      <c r="D37" s="61">
        <v>10</v>
      </c>
      <c r="E37" s="21"/>
      <c r="F37" s="61">
        <v>10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34"/>
    </row>
    <row r="38" spans="1:22" ht="15" customHeight="1">
      <c r="A38" s="54" t="s">
        <v>201</v>
      </c>
      <c r="B38" s="5">
        <v>21</v>
      </c>
      <c r="C38" s="61" t="s">
        <v>113</v>
      </c>
      <c r="D38" s="61">
        <v>6</v>
      </c>
      <c r="E38" s="61" t="s">
        <v>34</v>
      </c>
      <c r="F38" s="61">
        <v>20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34"/>
    </row>
    <row r="39" spans="1:22" ht="15" customHeight="1">
      <c r="A39" s="54" t="s">
        <v>202</v>
      </c>
      <c r="B39" s="20">
        <v>22</v>
      </c>
      <c r="C39" s="68" t="s">
        <v>10</v>
      </c>
      <c r="D39" s="61">
        <v>15</v>
      </c>
      <c r="E39" s="21"/>
      <c r="F39" s="61">
        <v>15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34"/>
    </row>
    <row r="40" spans="1:22" ht="15" customHeight="1">
      <c r="A40" s="54" t="s">
        <v>203</v>
      </c>
      <c r="B40" s="20">
        <v>23</v>
      </c>
      <c r="C40" s="61" t="s">
        <v>115</v>
      </c>
      <c r="D40" s="20"/>
      <c r="E40" s="21"/>
      <c r="F40" s="61">
        <v>30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34"/>
    </row>
    <row r="41" spans="1:22" ht="15" customHeight="1">
      <c r="A41" s="54" t="s">
        <v>204</v>
      </c>
      <c r="B41" s="20">
        <v>24</v>
      </c>
      <c r="C41" s="61" t="s">
        <v>116</v>
      </c>
      <c r="D41" s="20"/>
      <c r="E41" s="21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34"/>
    </row>
    <row r="42" spans="1:22" ht="12.7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4"/>
    </row>
    <row r="43" spans="1:22" ht="12.75">
      <c r="A43" s="35"/>
      <c r="B43" s="33"/>
      <c r="C43" s="5" t="s">
        <v>30</v>
      </c>
      <c r="D43" s="5" t="s">
        <v>32</v>
      </c>
      <c r="E43" s="5" t="s">
        <v>33</v>
      </c>
      <c r="F43" s="5" t="s">
        <v>1</v>
      </c>
      <c r="G43" s="33"/>
      <c r="H43" s="33"/>
      <c r="I43" s="33" t="s">
        <v>51</v>
      </c>
      <c r="J43" s="6" t="s">
        <v>27</v>
      </c>
      <c r="K43" s="33" t="s">
        <v>52</v>
      </c>
      <c r="L43" s="33" t="s">
        <v>38</v>
      </c>
      <c r="M43" s="33" t="s">
        <v>118</v>
      </c>
      <c r="N43" s="33"/>
      <c r="O43" s="33"/>
      <c r="P43" s="33"/>
      <c r="Q43" s="33"/>
      <c r="R43" s="33"/>
      <c r="S43" s="33"/>
      <c r="T43" s="33"/>
      <c r="U43" s="33"/>
      <c r="V43" s="33"/>
    </row>
    <row r="44" spans="1:22" ht="12.75">
      <c r="A44" s="35"/>
      <c r="B44" s="33">
        <v>1</v>
      </c>
      <c r="C44" s="12" t="s">
        <v>18</v>
      </c>
      <c r="D44" s="12">
        <v>20</v>
      </c>
      <c r="E44" s="12">
        <v>24</v>
      </c>
      <c r="F44" s="12">
        <v>144</v>
      </c>
      <c r="G44" s="33">
        <v>6</v>
      </c>
      <c r="H44" s="33"/>
      <c r="I44" s="33">
        <v>9</v>
      </c>
      <c r="J44" s="6">
        <v>54</v>
      </c>
      <c r="K44" s="6">
        <v>9</v>
      </c>
      <c r="L44" s="6">
        <v>54</v>
      </c>
      <c r="M44" s="33">
        <v>6</v>
      </c>
      <c r="N44" s="6">
        <v>36</v>
      </c>
      <c r="O44" s="33" t="s">
        <v>117</v>
      </c>
      <c r="P44" s="33">
        <f>J44+L44+N44</f>
        <v>144</v>
      </c>
      <c r="Q44" s="33"/>
      <c r="R44" s="33">
        <v>300</v>
      </c>
      <c r="S44" s="33"/>
      <c r="T44" s="33"/>
      <c r="U44" s="33"/>
      <c r="V44" s="33"/>
    </row>
    <row r="45" spans="1:22" ht="12.75">
      <c r="A45" s="35"/>
      <c r="B45" s="33">
        <v>2</v>
      </c>
      <c r="C45" s="13" t="s">
        <v>42</v>
      </c>
      <c r="D45" s="13">
        <v>20</v>
      </c>
      <c r="E45" s="13">
        <v>24</v>
      </c>
      <c r="F45" s="13">
        <v>144</v>
      </c>
      <c r="G45" s="33">
        <v>6</v>
      </c>
      <c r="H45" s="33"/>
      <c r="I45" s="9">
        <v>9</v>
      </c>
      <c r="J45" s="6">
        <v>54</v>
      </c>
      <c r="K45" s="6">
        <v>9</v>
      </c>
      <c r="L45" s="6">
        <v>54</v>
      </c>
      <c r="M45" s="33">
        <v>6</v>
      </c>
      <c r="N45" s="6">
        <v>36</v>
      </c>
      <c r="O45" s="33" t="s">
        <v>117</v>
      </c>
      <c r="P45" s="33">
        <f aca="true" t="shared" si="0" ref="P45:P50">J45+L45+N45</f>
        <v>144</v>
      </c>
      <c r="Q45" s="33"/>
      <c r="R45" s="33"/>
      <c r="S45" s="33"/>
      <c r="T45" s="33"/>
      <c r="U45" s="33"/>
      <c r="V45" s="33"/>
    </row>
    <row r="46" spans="1:22" ht="12.75">
      <c r="A46" s="29"/>
      <c r="B46" s="9">
        <v>3</v>
      </c>
      <c r="C46" s="11" t="s">
        <v>21</v>
      </c>
      <c r="D46" s="11">
        <v>26</v>
      </c>
      <c r="E46" s="11">
        <v>30</v>
      </c>
      <c r="F46" s="11">
        <v>210</v>
      </c>
      <c r="G46" s="9">
        <v>7</v>
      </c>
      <c r="H46" s="9"/>
      <c r="I46" s="9">
        <v>12</v>
      </c>
      <c r="J46" s="6">
        <v>84</v>
      </c>
      <c r="K46" s="6">
        <v>12</v>
      </c>
      <c r="L46" s="6">
        <v>84</v>
      </c>
      <c r="M46" s="9">
        <v>6</v>
      </c>
      <c r="N46" s="6">
        <v>42</v>
      </c>
      <c r="O46" s="9" t="s">
        <v>117</v>
      </c>
      <c r="P46" s="33">
        <f t="shared" si="0"/>
        <v>210</v>
      </c>
      <c r="Q46" s="9"/>
      <c r="R46" s="9"/>
      <c r="S46" s="9"/>
      <c r="T46" s="9"/>
      <c r="U46" s="9"/>
      <c r="V46" s="9"/>
    </row>
    <row r="47" spans="1:22" ht="12.75">
      <c r="A47" s="29"/>
      <c r="B47" s="9">
        <v>4</v>
      </c>
      <c r="C47" s="14" t="s">
        <v>22</v>
      </c>
      <c r="D47" s="14">
        <v>32</v>
      </c>
      <c r="E47" s="14">
        <v>36</v>
      </c>
      <c r="F47" s="14">
        <v>252</v>
      </c>
      <c r="G47" s="9">
        <v>7</v>
      </c>
      <c r="H47" s="9"/>
      <c r="I47" s="9">
        <v>15</v>
      </c>
      <c r="J47" s="6">
        <v>105</v>
      </c>
      <c r="K47" s="6">
        <v>15</v>
      </c>
      <c r="L47" s="6">
        <v>105</v>
      </c>
      <c r="M47" s="9">
        <v>6</v>
      </c>
      <c r="N47" s="6">
        <v>42</v>
      </c>
      <c r="O47" s="9" t="s">
        <v>117</v>
      </c>
      <c r="P47" s="33">
        <f t="shared" si="0"/>
        <v>252</v>
      </c>
      <c r="Q47" s="9"/>
      <c r="R47" s="9"/>
      <c r="S47" s="9"/>
      <c r="T47" s="9"/>
      <c r="U47" s="9"/>
      <c r="V47" s="9"/>
    </row>
    <row r="48" spans="1:22" ht="12.75">
      <c r="A48" s="29"/>
      <c r="B48" s="9">
        <v>5</v>
      </c>
      <c r="C48" s="15" t="s">
        <v>23</v>
      </c>
      <c r="D48" s="15">
        <v>30</v>
      </c>
      <c r="E48" s="47">
        <v>34</v>
      </c>
      <c r="F48" s="15">
        <v>238</v>
      </c>
      <c r="G48" s="9">
        <v>7</v>
      </c>
      <c r="H48" s="9"/>
      <c r="I48" s="9">
        <v>14</v>
      </c>
      <c r="J48" s="6">
        <v>98</v>
      </c>
      <c r="K48" s="6">
        <v>14</v>
      </c>
      <c r="L48" s="6">
        <v>98</v>
      </c>
      <c r="M48" s="9">
        <v>6</v>
      </c>
      <c r="N48" s="6">
        <v>42</v>
      </c>
      <c r="O48" s="9" t="s">
        <v>117</v>
      </c>
      <c r="P48" s="33">
        <f t="shared" si="0"/>
        <v>238</v>
      </c>
      <c r="Q48" s="9"/>
      <c r="R48" s="9"/>
      <c r="S48" s="9"/>
      <c r="T48" s="9"/>
      <c r="U48" s="9"/>
      <c r="V48" s="9"/>
    </row>
    <row r="49" spans="1:22" ht="12.75">
      <c r="A49" s="29"/>
      <c r="B49" s="9">
        <v>6</v>
      </c>
      <c r="C49" s="16" t="s">
        <v>41</v>
      </c>
      <c r="D49" s="16">
        <v>30</v>
      </c>
      <c r="E49" s="16">
        <v>34</v>
      </c>
      <c r="F49" s="16">
        <v>238</v>
      </c>
      <c r="G49" s="9">
        <v>7</v>
      </c>
      <c r="H49" s="9"/>
      <c r="I49" s="9">
        <v>14</v>
      </c>
      <c r="J49" s="6">
        <v>98</v>
      </c>
      <c r="K49" s="6">
        <v>14</v>
      </c>
      <c r="L49" s="6">
        <v>98</v>
      </c>
      <c r="M49" s="9">
        <v>6</v>
      </c>
      <c r="N49" s="6">
        <v>42</v>
      </c>
      <c r="O49" s="9" t="s">
        <v>117</v>
      </c>
      <c r="P49" s="33">
        <f t="shared" si="0"/>
        <v>238</v>
      </c>
      <c r="Q49" s="9"/>
      <c r="R49" s="9"/>
      <c r="S49" s="9"/>
      <c r="T49" s="9"/>
      <c r="U49" s="9"/>
      <c r="V49" s="9"/>
    </row>
    <row r="50" spans="1:22" ht="12.75">
      <c r="A50" s="29"/>
      <c r="F50" s="9">
        <f>SUM(F44:F49)</f>
        <v>1226</v>
      </c>
      <c r="G50" s="9">
        <f>F50/4</f>
        <v>306.5</v>
      </c>
      <c r="H50" s="9">
        <f>G50/60</f>
        <v>5.108333333333333</v>
      </c>
      <c r="I50" s="9"/>
      <c r="J50" s="9">
        <f>SUM(J44:J49)</f>
        <v>493</v>
      </c>
      <c r="K50" s="9"/>
      <c r="L50" s="9">
        <f>SUM(L44:L49)</f>
        <v>493</v>
      </c>
      <c r="M50" s="9"/>
      <c r="N50" s="9">
        <f>SUM(N44:N49)</f>
        <v>240</v>
      </c>
      <c r="O50" s="9"/>
      <c r="P50" s="33">
        <f t="shared" si="0"/>
        <v>1226</v>
      </c>
      <c r="Q50" s="9"/>
      <c r="R50" s="9"/>
      <c r="S50" s="9"/>
      <c r="T50" s="9"/>
      <c r="U50" s="9"/>
      <c r="V50" s="9"/>
    </row>
    <row r="51" spans="1:22" ht="12.75">
      <c r="A51" s="29"/>
      <c r="B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2.75">
      <c r="A52" s="29"/>
      <c r="B52" s="9"/>
      <c r="C52" s="9"/>
      <c r="D52" s="9"/>
      <c r="E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2.75">
      <c r="A53" s="2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2.75">
      <c r="A54" s="2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2.75">
      <c r="A55" s="2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1" ht="20.25" customHeight="1">
      <c r="A56" s="4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</row>
    <row r="57" spans="1:21" ht="12.75">
      <c r="A57" s="4"/>
      <c r="B57" s="5"/>
      <c r="C57" s="215" t="s">
        <v>31</v>
      </c>
      <c r="D57" s="215"/>
      <c r="E57" s="215"/>
      <c r="F57" s="215"/>
      <c r="G57" s="18"/>
      <c r="H57" s="216" t="s">
        <v>35</v>
      </c>
      <c r="I57" s="216"/>
      <c r="J57" s="216"/>
      <c r="K57" s="216"/>
      <c r="L57" s="18"/>
      <c r="M57" s="217" t="s">
        <v>36</v>
      </c>
      <c r="N57" s="217"/>
      <c r="O57" s="217"/>
      <c r="P57" s="217"/>
      <c r="Q57" s="18"/>
      <c r="R57" s="206" t="s">
        <v>37</v>
      </c>
      <c r="S57" s="206"/>
      <c r="T57" s="206"/>
      <c r="U57" s="206"/>
    </row>
    <row r="58" spans="1:21" ht="12.75">
      <c r="A58" s="4"/>
      <c r="B58" s="5"/>
      <c r="C58" s="5" t="s">
        <v>30</v>
      </c>
      <c r="D58" s="5" t="s">
        <v>32</v>
      </c>
      <c r="E58" s="5" t="s">
        <v>33</v>
      </c>
      <c r="F58" s="5" t="s">
        <v>1</v>
      </c>
      <c r="G58" s="5"/>
      <c r="H58" s="5" t="s">
        <v>30</v>
      </c>
      <c r="I58" s="5" t="s">
        <v>32</v>
      </c>
      <c r="J58" s="5" t="s">
        <v>33</v>
      </c>
      <c r="K58" s="5" t="s">
        <v>1</v>
      </c>
      <c r="L58" s="5"/>
      <c r="M58" s="5" t="s">
        <v>30</v>
      </c>
      <c r="N58" s="5" t="s">
        <v>32</v>
      </c>
      <c r="O58" s="5" t="s">
        <v>33</v>
      </c>
      <c r="P58" s="5" t="s">
        <v>1</v>
      </c>
      <c r="Q58" s="5"/>
      <c r="R58" s="5" t="s">
        <v>30</v>
      </c>
      <c r="S58" s="5" t="s">
        <v>32</v>
      </c>
      <c r="T58" s="5" t="s">
        <v>33</v>
      </c>
      <c r="U58" s="5" t="s">
        <v>1</v>
      </c>
    </row>
    <row r="59" spans="1:21" ht="15" customHeight="1">
      <c r="A59" s="28" t="s">
        <v>39</v>
      </c>
      <c r="B59" s="20">
        <v>1</v>
      </c>
      <c r="C59" s="57" t="s">
        <v>122</v>
      </c>
      <c r="D59" s="25">
        <v>10</v>
      </c>
      <c r="E59" s="25">
        <v>9</v>
      </c>
      <c r="F59" s="25">
        <v>54</v>
      </c>
      <c r="G59" s="20"/>
      <c r="H59" s="57" t="s">
        <v>126</v>
      </c>
      <c r="I59" s="25">
        <v>10</v>
      </c>
      <c r="J59" s="25">
        <v>9</v>
      </c>
      <c r="K59" s="25">
        <v>54</v>
      </c>
      <c r="L59" s="73"/>
      <c r="M59" s="58" t="s">
        <v>128</v>
      </c>
      <c r="N59" s="24">
        <v>10</v>
      </c>
      <c r="O59" s="24">
        <v>9</v>
      </c>
      <c r="P59" s="24">
        <v>54</v>
      </c>
      <c r="Q59" s="73"/>
      <c r="R59" s="58" t="s">
        <v>130</v>
      </c>
      <c r="S59" s="24">
        <v>10</v>
      </c>
      <c r="T59" s="24">
        <v>9</v>
      </c>
      <c r="U59" s="24">
        <v>54</v>
      </c>
    </row>
    <row r="60" spans="1:21" ht="15" customHeight="1">
      <c r="A60" s="28" t="s">
        <v>119</v>
      </c>
      <c r="B60" s="20">
        <v>2</v>
      </c>
      <c r="C60" s="25" t="s">
        <v>123</v>
      </c>
      <c r="D60" s="25">
        <v>0</v>
      </c>
      <c r="E60" s="25">
        <v>0</v>
      </c>
      <c r="F60" s="25">
        <v>0</v>
      </c>
      <c r="G60" s="20"/>
      <c r="H60" s="86" t="s">
        <v>127</v>
      </c>
      <c r="I60" s="25">
        <v>0</v>
      </c>
      <c r="J60" s="25">
        <v>0</v>
      </c>
      <c r="K60" s="25">
        <v>0</v>
      </c>
      <c r="L60" s="20"/>
      <c r="M60" s="24" t="s">
        <v>129</v>
      </c>
      <c r="N60" s="24">
        <v>0</v>
      </c>
      <c r="O60" s="24">
        <v>0</v>
      </c>
      <c r="P60" s="24">
        <v>0</v>
      </c>
      <c r="Q60" s="20"/>
      <c r="R60" s="24" t="s">
        <v>131</v>
      </c>
      <c r="S60" s="24">
        <v>0</v>
      </c>
      <c r="T60" s="24">
        <v>0</v>
      </c>
      <c r="U60" s="24">
        <v>0</v>
      </c>
    </row>
    <row r="61" spans="1:21" ht="15" customHeight="1">
      <c r="A61" s="28" t="s">
        <v>120</v>
      </c>
      <c r="B61" s="20">
        <v>3</v>
      </c>
      <c r="C61" s="25" t="s">
        <v>124</v>
      </c>
      <c r="D61" s="25"/>
      <c r="E61" s="25">
        <v>6</v>
      </c>
      <c r="F61" s="25">
        <v>36</v>
      </c>
      <c r="G61" s="20"/>
      <c r="H61" s="87" t="s">
        <v>134</v>
      </c>
      <c r="I61" s="22">
        <v>16</v>
      </c>
      <c r="J61" s="22">
        <v>15</v>
      </c>
      <c r="K61" s="22">
        <v>105</v>
      </c>
      <c r="L61" s="20"/>
      <c r="M61" s="65" t="s">
        <v>135</v>
      </c>
      <c r="N61" s="22">
        <v>16</v>
      </c>
      <c r="O61" s="22">
        <v>15</v>
      </c>
      <c r="P61" s="22">
        <v>105</v>
      </c>
      <c r="Q61" s="20"/>
      <c r="R61" s="24" t="s">
        <v>132</v>
      </c>
      <c r="S61" s="24"/>
      <c r="T61" s="24">
        <v>6</v>
      </c>
      <c r="U61" s="24">
        <v>36</v>
      </c>
    </row>
    <row r="62" spans="1:21" ht="15" customHeight="1">
      <c r="A62" s="28" t="s">
        <v>121</v>
      </c>
      <c r="B62" s="20">
        <v>4</v>
      </c>
      <c r="C62" s="57" t="s">
        <v>125</v>
      </c>
      <c r="D62" s="75">
        <v>2</v>
      </c>
      <c r="E62" s="75" t="s">
        <v>34</v>
      </c>
      <c r="F62" s="57">
        <v>0</v>
      </c>
      <c r="G62" s="20"/>
      <c r="H62" s="14" t="s">
        <v>141</v>
      </c>
      <c r="I62" s="14"/>
      <c r="J62" s="14">
        <v>10</v>
      </c>
      <c r="K62" s="14">
        <v>70</v>
      </c>
      <c r="L62" s="20"/>
      <c r="M62" s="14" t="s">
        <v>142</v>
      </c>
      <c r="N62" s="14"/>
      <c r="O62" s="14">
        <v>10</v>
      </c>
      <c r="P62" s="14">
        <v>70</v>
      </c>
      <c r="Q62" s="20"/>
      <c r="R62" s="58" t="s">
        <v>133</v>
      </c>
      <c r="S62" s="81">
        <v>2</v>
      </c>
      <c r="T62" s="81" t="s">
        <v>34</v>
      </c>
      <c r="U62" s="58">
        <v>0</v>
      </c>
    </row>
    <row r="63" spans="1:21" ht="15" customHeight="1">
      <c r="A63" s="28" t="s">
        <v>121</v>
      </c>
      <c r="B63" s="20">
        <v>5</v>
      </c>
      <c r="C63" s="63" t="s">
        <v>136</v>
      </c>
      <c r="D63" s="23">
        <v>13</v>
      </c>
      <c r="E63" s="23">
        <v>12</v>
      </c>
      <c r="F63" s="23">
        <f>E63*7</f>
        <v>84</v>
      </c>
      <c r="G63" s="20"/>
      <c r="H63" s="14" t="s">
        <v>141</v>
      </c>
      <c r="I63" s="22"/>
      <c r="J63" s="14">
        <v>10</v>
      </c>
      <c r="K63" s="22">
        <f>J63*7</f>
        <v>70</v>
      </c>
      <c r="L63" s="20"/>
      <c r="M63" s="14" t="s">
        <v>142</v>
      </c>
      <c r="N63" s="22"/>
      <c r="O63" s="14">
        <v>10</v>
      </c>
      <c r="P63" s="22">
        <f>O63*7</f>
        <v>70</v>
      </c>
      <c r="Q63" s="20"/>
      <c r="R63" s="63" t="s">
        <v>137</v>
      </c>
      <c r="S63" s="23">
        <v>13</v>
      </c>
      <c r="T63" s="23">
        <v>12</v>
      </c>
      <c r="U63" s="23">
        <f>T63*7</f>
        <v>84</v>
      </c>
    </row>
    <row r="64" spans="1:21" ht="15" customHeight="1">
      <c r="A64" s="28" t="s">
        <v>138</v>
      </c>
      <c r="B64" s="20">
        <v>6</v>
      </c>
      <c r="C64" s="11" t="s">
        <v>139</v>
      </c>
      <c r="D64" s="11"/>
      <c r="E64" s="11">
        <v>2</v>
      </c>
      <c r="F64" s="23">
        <f aca="true" t="shared" si="1" ref="F64:F73">E64*7</f>
        <v>14</v>
      </c>
      <c r="G64" s="20"/>
      <c r="H64" s="22" t="s">
        <v>143</v>
      </c>
      <c r="I64" s="22">
        <v>0</v>
      </c>
      <c r="J64" s="22">
        <v>0</v>
      </c>
      <c r="K64" s="22">
        <f aca="true" t="shared" si="2" ref="K64:K73">J64*7</f>
        <v>0</v>
      </c>
      <c r="L64" s="20"/>
      <c r="M64" s="22" t="s">
        <v>144</v>
      </c>
      <c r="N64" s="22">
        <v>0</v>
      </c>
      <c r="O64" s="22">
        <v>0</v>
      </c>
      <c r="P64" s="22">
        <f aca="true" t="shared" si="3" ref="P64:P74">O64*7</f>
        <v>0</v>
      </c>
      <c r="Q64" s="20"/>
      <c r="R64" s="11" t="s">
        <v>140</v>
      </c>
      <c r="S64" s="11"/>
      <c r="T64" s="11">
        <v>2</v>
      </c>
      <c r="U64" s="23">
        <f aca="true" t="shared" si="4" ref="U64:U73">T64*7</f>
        <v>14</v>
      </c>
    </row>
    <row r="65" spans="1:21" ht="15" customHeight="1">
      <c r="A65" s="28" t="s">
        <v>138</v>
      </c>
      <c r="B65" s="20">
        <v>7</v>
      </c>
      <c r="C65" s="11" t="s">
        <v>139</v>
      </c>
      <c r="D65" s="11"/>
      <c r="E65" s="11">
        <v>2</v>
      </c>
      <c r="F65" s="23">
        <f t="shared" si="1"/>
        <v>14</v>
      </c>
      <c r="G65" s="20"/>
      <c r="H65" s="22" t="s">
        <v>149</v>
      </c>
      <c r="I65" s="22"/>
      <c r="J65" s="22">
        <v>6</v>
      </c>
      <c r="K65" s="22">
        <f t="shared" si="2"/>
        <v>42</v>
      </c>
      <c r="L65" s="20"/>
      <c r="M65" s="20"/>
      <c r="N65" s="20"/>
      <c r="O65" s="20"/>
      <c r="P65" s="21"/>
      <c r="Q65" s="20"/>
      <c r="R65" s="11" t="s">
        <v>140</v>
      </c>
      <c r="S65" s="11"/>
      <c r="T65" s="11">
        <v>2</v>
      </c>
      <c r="U65" s="23">
        <f t="shared" si="4"/>
        <v>14</v>
      </c>
    </row>
    <row r="66" spans="1:21" ht="15" customHeight="1">
      <c r="A66" s="85" t="s">
        <v>145</v>
      </c>
      <c r="B66" s="20">
        <v>8</v>
      </c>
      <c r="C66" s="23" t="s">
        <v>146</v>
      </c>
      <c r="D66" s="23">
        <v>0</v>
      </c>
      <c r="E66" s="23">
        <v>0</v>
      </c>
      <c r="F66" s="23">
        <f t="shared" si="1"/>
        <v>0</v>
      </c>
      <c r="G66" s="20"/>
      <c r="H66" s="14" t="s">
        <v>150</v>
      </c>
      <c r="I66" s="14"/>
      <c r="J66" s="14">
        <v>4</v>
      </c>
      <c r="K66" s="22">
        <f t="shared" si="2"/>
        <v>28</v>
      </c>
      <c r="L66" s="20"/>
      <c r="M66" s="34"/>
      <c r="N66" s="20"/>
      <c r="O66" s="20"/>
      <c r="P66" s="21"/>
      <c r="Q66" s="20"/>
      <c r="R66" s="23" t="s">
        <v>147</v>
      </c>
      <c r="S66" s="23">
        <v>0</v>
      </c>
      <c r="T66" s="23">
        <v>0</v>
      </c>
      <c r="U66" s="23">
        <f t="shared" si="4"/>
        <v>0</v>
      </c>
    </row>
    <row r="67" spans="1:21" ht="15" customHeight="1">
      <c r="A67" s="28" t="s">
        <v>148</v>
      </c>
      <c r="B67" s="20">
        <v>9</v>
      </c>
      <c r="C67" s="23" t="s">
        <v>152</v>
      </c>
      <c r="D67" s="23"/>
      <c r="E67" s="23">
        <v>6</v>
      </c>
      <c r="F67" s="23">
        <f t="shared" si="1"/>
        <v>42</v>
      </c>
      <c r="G67" s="20"/>
      <c r="H67" s="14" t="s">
        <v>151</v>
      </c>
      <c r="I67" s="14"/>
      <c r="J67" s="14">
        <v>4</v>
      </c>
      <c r="K67" s="22">
        <f t="shared" si="2"/>
        <v>28</v>
      </c>
      <c r="L67" s="20"/>
      <c r="M67" s="59" t="s">
        <v>155</v>
      </c>
      <c r="N67" s="26">
        <v>15</v>
      </c>
      <c r="O67" s="26">
        <v>14</v>
      </c>
      <c r="P67" s="26">
        <f t="shared" si="3"/>
        <v>98</v>
      </c>
      <c r="Q67" s="20"/>
      <c r="R67" s="59" t="s">
        <v>156</v>
      </c>
      <c r="S67" s="26">
        <v>15</v>
      </c>
      <c r="T67" s="26">
        <v>14</v>
      </c>
      <c r="U67" s="26">
        <f t="shared" si="4"/>
        <v>98</v>
      </c>
    </row>
    <row r="68" spans="1:21" ht="15" customHeight="1">
      <c r="A68" s="28" t="s">
        <v>158</v>
      </c>
      <c r="B68" s="20">
        <v>10</v>
      </c>
      <c r="C68" s="11" t="s">
        <v>159</v>
      </c>
      <c r="D68" s="11"/>
      <c r="E68" s="11">
        <v>2</v>
      </c>
      <c r="F68" s="23">
        <f t="shared" si="1"/>
        <v>14</v>
      </c>
      <c r="G68" s="20"/>
      <c r="H68" s="65" t="s">
        <v>157</v>
      </c>
      <c r="I68" s="84">
        <v>2</v>
      </c>
      <c r="J68" s="84" t="s">
        <v>34</v>
      </c>
      <c r="K68" s="65">
        <v>0</v>
      </c>
      <c r="L68" s="20"/>
      <c r="M68" s="15" t="s">
        <v>160</v>
      </c>
      <c r="N68" s="15"/>
      <c r="O68" s="15">
        <v>10</v>
      </c>
      <c r="P68" s="26">
        <f t="shared" si="3"/>
        <v>70</v>
      </c>
      <c r="Q68" s="20"/>
      <c r="R68" s="15" t="s">
        <v>161</v>
      </c>
      <c r="S68" s="15"/>
      <c r="T68" s="15">
        <v>10</v>
      </c>
      <c r="U68" s="26">
        <f t="shared" si="4"/>
        <v>70</v>
      </c>
    </row>
    <row r="69" spans="1:21" ht="15" customHeight="1">
      <c r="A69" s="28" t="s">
        <v>153</v>
      </c>
      <c r="B69" s="20">
        <v>11</v>
      </c>
      <c r="C69" s="63" t="s">
        <v>154</v>
      </c>
      <c r="D69" s="82">
        <v>2</v>
      </c>
      <c r="E69" s="82" t="s">
        <v>34</v>
      </c>
      <c r="F69" s="63">
        <v>0</v>
      </c>
      <c r="G69" s="20"/>
      <c r="H69" s="20"/>
      <c r="I69" s="20"/>
      <c r="J69" s="20"/>
      <c r="K69" s="21"/>
      <c r="L69" s="20"/>
      <c r="M69" s="15" t="s">
        <v>165</v>
      </c>
      <c r="N69" s="15"/>
      <c r="O69" s="15">
        <v>8</v>
      </c>
      <c r="P69" s="26">
        <f t="shared" si="3"/>
        <v>56</v>
      </c>
      <c r="Q69" s="20"/>
      <c r="R69" s="15" t="s">
        <v>167</v>
      </c>
      <c r="S69" s="15"/>
      <c r="T69" s="15">
        <v>8</v>
      </c>
      <c r="U69" s="26">
        <f t="shared" si="4"/>
        <v>56</v>
      </c>
    </row>
    <row r="70" spans="1:21" ht="15" customHeight="1">
      <c r="A70" s="28" t="s">
        <v>162</v>
      </c>
      <c r="B70" s="20">
        <v>12</v>
      </c>
      <c r="C70" s="60" t="s">
        <v>163</v>
      </c>
      <c r="D70" s="27">
        <v>15</v>
      </c>
      <c r="E70" s="27">
        <v>14</v>
      </c>
      <c r="F70" s="27">
        <f t="shared" si="1"/>
        <v>98</v>
      </c>
      <c r="G70" s="20"/>
      <c r="H70" s="60" t="s">
        <v>164</v>
      </c>
      <c r="I70" s="27">
        <v>15</v>
      </c>
      <c r="J70" s="27">
        <v>14</v>
      </c>
      <c r="K70" s="27">
        <f t="shared" si="2"/>
        <v>98</v>
      </c>
      <c r="L70" s="20"/>
      <c r="M70" s="15" t="s">
        <v>166</v>
      </c>
      <c r="N70" s="15"/>
      <c r="O70" s="15">
        <v>8</v>
      </c>
      <c r="P70" s="26">
        <f t="shared" si="3"/>
        <v>56</v>
      </c>
      <c r="Q70" s="20"/>
      <c r="R70" s="15" t="s">
        <v>168</v>
      </c>
      <c r="S70" s="15"/>
      <c r="T70" s="15">
        <v>8</v>
      </c>
      <c r="U70" s="26">
        <f t="shared" si="4"/>
        <v>56</v>
      </c>
    </row>
    <row r="71" spans="1:21" ht="15" customHeight="1">
      <c r="A71" s="28" t="s">
        <v>169</v>
      </c>
      <c r="B71" s="20">
        <v>13</v>
      </c>
      <c r="C71" s="16" t="s">
        <v>174</v>
      </c>
      <c r="D71" s="16"/>
      <c r="E71" s="16">
        <v>6</v>
      </c>
      <c r="F71" s="27">
        <f t="shared" si="1"/>
        <v>42</v>
      </c>
      <c r="G71" s="20"/>
      <c r="H71" s="16" t="s">
        <v>176</v>
      </c>
      <c r="I71" s="16"/>
      <c r="J71" s="16">
        <v>6</v>
      </c>
      <c r="K71" s="27">
        <f t="shared" si="2"/>
        <v>42</v>
      </c>
      <c r="L71" s="20"/>
      <c r="M71" s="26" t="s">
        <v>170</v>
      </c>
      <c r="N71" s="26">
        <v>0</v>
      </c>
      <c r="O71" s="26">
        <v>0</v>
      </c>
      <c r="P71" s="26">
        <f t="shared" si="3"/>
        <v>0</v>
      </c>
      <c r="Q71" s="20"/>
      <c r="R71" s="26" t="s">
        <v>171</v>
      </c>
      <c r="S71" s="26">
        <v>0</v>
      </c>
      <c r="T71" s="26">
        <v>0</v>
      </c>
      <c r="U71" s="26">
        <f t="shared" si="4"/>
        <v>0</v>
      </c>
    </row>
    <row r="72" spans="1:21" ht="15" customHeight="1">
      <c r="A72" s="28" t="s">
        <v>173</v>
      </c>
      <c r="B72" s="20">
        <v>14</v>
      </c>
      <c r="C72" s="16" t="s">
        <v>175</v>
      </c>
      <c r="D72" s="16"/>
      <c r="E72" s="16">
        <v>6</v>
      </c>
      <c r="F72" s="27">
        <f t="shared" si="1"/>
        <v>42</v>
      </c>
      <c r="G72" s="20"/>
      <c r="H72" s="16" t="s">
        <v>177</v>
      </c>
      <c r="I72" s="16"/>
      <c r="J72" s="16">
        <v>6</v>
      </c>
      <c r="K72" s="27">
        <f t="shared" si="2"/>
        <v>42</v>
      </c>
      <c r="L72" s="20"/>
      <c r="M72" s="15" t="s">
        <v>172</v>
      </c>
      <c r="N72" s="15"/>
      <c r="O72" s="15">
        <v>6</v>
      </c>
      <c r="P72" s="26">
        <f t="shared" si="3"/>
        <v>42</v>
      </c>
      <c r="Q72" s="20"/>
      <c r="R72" s="20"/>
      <c r="S72" s="20"/>
      <c r="T72" s="20"/>
      <c r="U72" s="21">
        <f t="shared" si="4"/>
        <v>0</v>
      </c>
    </row>
    <row r="73" spans="1:21" ht="15" customHeight="1">
      <c r="A73" s="28" t="s">
        <v>178</v>
      </c>
      <c r="B73" s="20">
        <v>15</v>
      </c>
      <c r="C73" s="27" t="s">
        <v>179</v>
      </c>
      <c r="D73" s="27"/>
      <c r="E73" s="27">
        <v>0</v>
      </c>
      <c r="F73" s="27">
        <f t="shared" si="1"/>
        <v>0</v>
      </c>
      <c r="G73" s="20"/>
      <c r="H73" s="27" t="s">
        <v>180</v>
      </c>
      <c r="I73" s="27">
        <v>0</v>
      </c>
      <c r="J73" s="27">
        <v>0</v>
      </c>
      <c r="K73" s="27">
        <f t="shared" si="2"/>
        <v>0</v>
      </c>
      <c r="L73" s="20"/>
      <c r="M73" s="15" t="s">
        <v>181</v>
      </c>
      <c r="N73" s="15"/>
      <c r="O73" s="15">
        <v>1</v>
      </c>
      <c r="P73" s="26">
        <f t="shared" si="3"/>
        <v>7</v>
      </c>
      <c r="Q73" s="20"/>
      <c r="R73" s="20"/>
      <c r="S73" s="20"/>
      <c r="T73" s="20"/>
      <c r="U73" s="21">
        <f t="shared" si="4"/>
        <v>0</v>
      </c>
    </row>
    <row r="74" spans="1:21" ht="15" customHeight="1">
      <c r="A74" s="28" t="s">
        <v>178</v>
      </c>
      <c r="B74" s="5">
        <v>16</v>
      </c>
      <c r="C74" s="16" t="s">
        <v>184</v>
      </c>
      <c r="D74" s="16"/>
      <c r="E74" s="16">
        <v>6</v>
      </c>
      <c r="F74" s="16">
        <v>42</v>
      </c>
      <c r="G74" s="5"/>
      <c r="H74" s="5"/>
      <c r="I74" s="5"/>
      <c r="J74" s="5"/>
      <c r="K74" s="5"/>
      <c r="L74" s="5"/>
      <c r="M74" s="15" t="s">
        <v>181</v>
      </c>
      <c r="N74" s="15"/>
      <c r="O74" s="15">
        <v>1</v>
      </c>
      <c r="P74" s="26">
        <f t="shared" si="3"/>
        <v>7</v>
      </c>
      <c r="Q74" s="5"/>
      <c r="R74" s="5"/>
      <c r="S74" s="5"/>
      <c r="T74" s="5"/>
      <c r="U74" s="5"/>
    </row>
    <row r="75" spans="1:21" ht="15" customHeight="1">
      <c r="A75" s="28" t="s">
        <v>183</v>
      </c>
      <c r="B75" s="5">
        <v>17</v>
      </c>
      <c r="C75" s="16" t="s">
        <v>185</v>
      </c>
      <c r="D75" s="16"/>
      <c r="E75" s="16">
        <v>5</v>
      </c>
      <c r="F75" s="16">
        <v>35</v>
      </c>
      <c r="G75" s="5"/>
      <c r="H75" s="5"/>
      <c r="I75" s="5"/>
      <c r="J75" s="5"/>
      <c r="K75" s="5"/>
      <c r="L75" s="5"/>
      <c r="M75" s="59" t="s">
        <v>182</v>
      </c>
      <c r="N75" s="76">
        <v>2</v>
      </c>
      <c r="O75" s="76" t="s">
        <v>34</v>
      </c>
      <c r="P75" s="59">
        <v>0</v>
      </c>
      <c r="Q75" s="5"/>
      <c r="R75" s="5"/>
      <c r="S75" s="5"/>
      <c r="T75" s="5"/>
      <c r="U75" s="5"/>
    </row>
    <row r="76" spans="1:21" ht="15" customHeight="1">
      <c r="A76" s="28" t="s">
        <v>186</v>
      </c>
      <c r="B76" s="5">
        <v>18</v>
      </c>
      <c r="C76" s="60" t="s">
        <v>187</v>
      </c>
      <c r="D76" s="80">
        <v>2</v>
      </c>
      <c r="E76" s="80" t="s">
        <v>34</v>
      </c>
      <c r="F76" s="60">
        <v>0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 customHeight="1">
      <c r="A77" s="28" t="s">
        <v>107</v>
      </c>
      <c r="B77" s="5">
        <v>19</v>
      </c>
      <c r="C77" s="88" t="s">
        <v>188</v>
      </c>
      <c r="D77" s="88">
        <v>4</v>
      </c>
      <c r="E77" s="88" t="s">
        <v>34</v>
      </c>
      <c r="F77" s="88">
        <v>10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 customHeight="1">
      <c r="A78" s="28" t="s">
        <v>108</v>
      </c>
      <c r="B78" s="5">
        <v>20</v>
      </c>
      <c r="C78" s="70" t="s">
        <v>10</v>
      </c>
      <c r="D78" s="88">
        <v>10</v>
      </c>
      <c r="E78" s="88"/>
      <c r="F78" s="88">
        <v>10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 customHeight="1">
      <c r="A79" s="28" t="s">
        <v>110</v>
      </c>
      <c r="B79" s="5">
        <v>21</v>
      </c>
      <c r="C79" s="88" t="s">
        <v>189</v>
      </c>
      <c r="D79" s="88">
        <v>4</v>
      </c>
      <c r="E79" s="88" t="s">
        <v>34</v>
      </c>
      <c r="F79" s="88">
        <v>15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 customHeight="1">
      <c r="A80" s="28" t="s">
        <v>190</v>
      </c>
      <c r="B80" s="5">
        <v>22</v>
      </c>
      <c r="C80" s="70" t="s">
        <v>10</v>
      </c>
      <c r="D80" s="88">
        <v>10</v>
      </c>
      <c r="E80" s="88"/>
      <c r="F80" s="88">
        <v>10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 customHeight="1">
      <c r="A81" s="28" t="s">
        <v>114</v>
      </c>
      <c r="B81" s="5">
        <v>23</v>
      </c>
      <c r="C81" s="88" t="s">
        <v>191</v>
      </c>
      <c r="D81" s="88">
        <v>4</v>
      </c>
      <c r="E81" s="88" t="s">
        <v>34</v>
      </c>
      <c r="F81" s="88">
        <v>15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 customHeight="1">
      <c r="A82" s="28" t="s">
        <v>40</v>
      </c>
      <c r="B82" s="5">
        <v>24</v>
      </c>
      <c r="C82" s="70" t="s">
        <v>10</v>
      </c>
      <c r="D82" s="88">
        <v>10</v>
      </c>
      <c r="E82" s="88"/>
      <c r="F82" s="88">
        <v>10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 customHeight="1">
      <c r="A83" s="28" t="s">
        <v>192</v>
      </c>
      <c r="B83" s="5">
        <v>25</v>
      </c>
      <c r="C83" s="88" t="s">
        <v>12</v>
      </c>
      <c r="D83" s="88"/>
      <c r="E83" s="88"/>
      <c r="F83" s="88">
        <v>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 customHeight="1">
      <c r="A84" s="28" t="s">
        <v>193</v>
      </c>
      <c r="B84" s="5">
        <v>26</v>
      </c>
      <c r="C84" s="88" t="s">
        <v>115</v>
      </c>
      <c r="D84" s="88"/>
      <c r="E84" s="88"/>
      <c r="F84" s="88">
        <v>40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</sheetData>
  <sheetProtection/>
  <mergeCells count="8">
    <mergeCell ref="R57:U57"/>
    <mergeCell ref="R16:U16"/>
    <mergeCell ref="C16:F16"/>
    <mergeCell ref="H16:K16"/>
    <mergeCell ref="M16:P16"/>
    <mergeCell ref="C57:F57"/>
    <mergeCell ref="H57:K57"/>
    <mergeCell ref="M57:P57"/>
  </mergeCells>
  <printOptions/>
  <pageMargins left="0.75" right="0.75" top="1" bottom="1" header="0.5" footer="0.5"/>
  <pageSetup horizontalDpi="600" verticalDpi="600" orientation="landscape" paperSize="9" r:id="rId1"/>
  <ignoredErrors>
    <ignoredError sqref="A19: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ПВН</Manager>
  <Company>ФКР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2008_ПР14-20_ПензаРегламент</dc:title>
  <dc:subject>Турнир</dc:subject>
  <dc:creator>В.Н.Посудников</dc:creator>
  <cp:keywords>Регламент</cp:keywords>
  <dc:description/>
  <cp:lastModifiedBy>Nadegda</cp:lastModifiedBy>
  <cp:lastPrinted>2011-02-20T10:12:08Z</cp:lastPrinted>
  <dcterms:created xsi:type="dcterms:W3CDTF">1996-10-08T23:32:33Z</dcterms:created>
  <dcterms:modified xsi:type="dcterms:W3CDTF">2011-02-20T10:17:39Z</dcterms:modified>
  <cp:category>Каратэ</cp:category>
  <cp:version/>
  <cp:contentType/>
  <cp:contentStatus/>
</cp:coreProperties>
</file>